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 2.1" sheetId="1" r:id="rId4"/>
    <sheet state="visible" name="Tabel 2.2" sheetId="2" r:id="rId5"/>
    <sheet state="visible" name="Tabel 2.4" sheetId="3" r:id="rId6"/>
    <sheet state="visible" name="Tabel 2.5" sheetId="4" r:id="rId7"/>
    <sheet state="visible" name="Tabel 3.1" sheetId="5" r:id="rId8"/>
    <sheet state="visible" name="Tabel 4.1" sheetId="6" r:id="rId9"/>
  </sheets>
  <definedNames/>
  <calcPr/>
  <extLst>
    <ext uri="GoogleSheetsCustomDataVersion2">
      <go:sheetsCustomData xmlns:go="http://customooxmlschemas.google.com/" r:id="rId10" roundtripDataChecksum="pb2XxzWBAmtPEm+d66O97cvcLo1SJdweuF9JpSIhDc8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4">
      <text>
        <t xml:space="preserve">======
ID#AAAA5dqKjLo
    (2023-09-18 06:25:04)
Target renja diisi sesuai</t>
      </text>
    </comment>
  </commentList>
  <extLst>
    <ext uri="GoogleSheetsCustomDataVersion2">
      <go:sheetsCustomData xmlns:go="http://customooxmlschemas.google.com/" r:id="rId1" roundtripDataSignature="AMtx7mi+Gb6TbHqE4hASyGcwl2DlrQ7TKw=="/>
    </ext>
  </extLst>
</comments>
</file>

<file path=xl/sharedStrings.xml><?xml version="1.0" encoding="utf-8"?>
<sst xmlns="http://schemas.openxmlformats.org/spreadsheetml/2006/main" count="968" uniqueCount="233">
  <si>
    <t>Tabel 2.1 Rekapitulasi Evaluasi Hasil Pelaksanaan Renja Perangkat Daerah dan Pencapaian Renstra Perangkat Daerah s/d Tahun 2022</t>
  </si>
  <si>
    <t>Bagian Umum</t>
  </si>
  <si>
    <t>Kode</t>
  </si>
  <si>
    <t>Urusan/Bidang Urusan Pemerintah Daerah, program, kegiatan dan Sub Kegiatan</t>
  </si>
  <si>
    <t>Indikator Kinerja Program ( Outcome ), Kegiatan ( Output) dan sub kegiatan</t>
  </si>
  <si>
    <t>Target kinerja Capaian Program  (Renstra Perangkat Daerah) Tahun 2018-2023</t>
  </si>
  <si>
    <t>Realisasi Target Kinerja Hasil Program dan keluaran kegiatan, sub kegiatan s/d Tahun 2021 (n-3)</t>
  </si>
  <si>
    <t>Target dan Realisasi Kinerja Program, kegiatan dan sub kegiatan pada Renja tahun 2022 (n-2)</t>
  </si>
  <si>
    <t>Target Renja 2023 (n-1)</t>
  </si>
  <si>
    <t>Perkiraan Realisasi Capaian target Renstra SKPD s/d Tahun 2023</t>
  </si>
  <si>
    <t>Target Renja 2022 (n-2)</t>
  </si>
  <si>
    <t>Realisasi Renja  2022 (n-2)</t>
  </si>
  <si>
    <t>Tingkat Realisasi (%)</t>
  </si>
  <si>
    <t xml:space="preserve"> Realisasi capaian program dan kegiatan s/d tahun 2023 (N-1)</t>
  </si>
  <si>
    <t>Tingkat capaian realisasi target renstra (%)</t>
  </si>
  <si>
    <t>K</t>
  </si>
  <si>
    <t>Rp</t>
  </si>
  <si>
    <t>8= 7/6</t>
  </si>
  <si>
    <t>10 = (5+7+9)</t>
  </si>
  <si>
    <t>11 = 10/4</t>
  </si>
  <si>
    <t xml:space="preserve">RENSTRA BAGIAN PENGADAAN BARANG DAN JASA </t>
  </si>
  <si>
    <t>Program Pengadaan Barang/ Jasa</t>
  </si>
  <si>
    <t>Persentase Paket Pekerjaan Di SPSE Hingga Selesai Ada Pemenangnya</t>
  </si>
  <si>
    <t>%</t>
  </si>
  <si>
    <t>n/a</t>
  </si>
  <si>
    <t>88. 01</t>
  </si>
  <si>
    <t>Kegiatan Fasilitasi pengecekan HPS, Klarifikasi, dan Pemrosesan Pengadaan Barang/ Jasa</t>
  </si>
  <si>
    <t>Jumlah Dokumen Hasil Survey HPS</t>
  </si>
  <si>
    <t>dok</t>
  </si>
  <si>
    <t>-</t>
  </si>
  <si>
    <t>88. 05</t>
  </si>
  <si>
    <t>Kegiatan Peningkatan Kompetensi SDM Pengadaan Barang/ Jasa</t>
  </si>
  <si>
    <t>Jumlah Peserta Yang Dikirim Mengikuti Bimtek Pengadaan Barang/ Jasa</t>
  </si>
  <si>
    <t>orang</t>
  </si>
  <si>
    <t>88. 02</t>
  </si>
  <si>
    <t>Kegiatan Pendampingan/ Advokasi/Probity Pengadaan Barang/ Jasa</t>
  </si>
  <si>
    <t>Jumlah Pendamping Advokasi Probity Proses Pengadaan Barang/ Jasa</t>
  </si>
  <si>
    <t>88. 03</t>
  </si>
  <si>
    <t>Kegiatan Pengembangan Aplikasi Online Sistem Pengadaan Barang/ Jasa</t>
  </si>
  <si>
    <t>Jumlah Aplikasi Online Pengadaan Barang/ Jasa Yang Diupdate</t>
  </si>
  <si>
    <t>aplikasi</t>
  </si>
  <si>
    <t>88. 04</t>
  </si>
  <si>
    <t>Kegiatan Pengembangan Strategi Pengadaan Barang/ Jasa</t>
  </si>
  <si>
    <t>Jumlah Kajian Strategi Pengadaan Barang/ Jasa</t>
  </si>
  <si>
    <t>kajian</t>
  </si>
  <si>
    <t>01</t>
  </si>
  <si>
    <t>Program Program Pelayanan Administrasi Perkantoran</t>
  </si>
  <si>
    <t>Persentase Pemenuhan  Pelayanan Administrasi Perkantoran</t>
  </si>
  <si>
    <t>01. 24</t>
  </si>
  <si>
    <t>Kegiatan Penyediaan Pelayanan Administrasi  Perkantoran</t>
  </si>
  <si>
    <t>Jumlah Pemenuhan Pelayanan Administrasi Perkantoran</t>
  </si>
  <si>
    <t>jenis</t>
  </si>
  <si>
    <t>02</t>
  </si>
  <si>
    <t>Program Peningkatan Sarana dan Prasarana Aparatur</t>
  </si>
  <si>
    <t>Persentase Sarana Dan Prasarana Aparatur Yang Menunjang Kinerja Pelayanan</t>
  </si>
  <si>
    <t>02. 48</t>
  </si>
  <si>
    <t>Kegiatan Pemeliharaan Rutin/ Berkala/Sedang/ Berat Sarana dan Prasarana Gedung Kantor</t>
  </si>
  <si>
    <t>Jumlah   Peralatan Dan Perlengkapan Gedung Kantor Yang Dipelihara</t>
  </si>
  <si>
    <t>unit</t>
  </si>
  <si>
    <t>02. 49</t>
  </si>
  <si>
    <t>Kegiatan Pemeliharaan Rutin/ Berkala/ Sedang/ Berat Kendaraan Dinas/ Operasional</t>
  </si>
  <si>
    <t>Jumlah Kendaraan Dinas/ Operasional Yang Dipelihara</t>
  </si>
  <si>
    <t>02. 29</t>
  </si>
  <si>
    <t>Kegiatan Pemeliharaan Rutin/ Berkala/ Sedang/ Berat Mebeleur Kantor</t>
  </si>
  <si>
    <t>Jumlah Pemeliharaan  Mebeleur Kantor</t>
  </si>
  <si>
    <t>02. 22</t>
  </si>
  <si>
    <t>Kegiatan Pemeliharaan Rutin/ Berkala Gedung Kantor</t>
  </si>
  <si>
    <t>Jumlah Pemeliharaan Gedung Kantor</t>
  </si>
  <si>
    <t>02. 63</t>
  </si>
  <si>
    <t>Kegiatan Pengadaan Pakaian Dinas dan Pakaian Khusus Lainnya</t>
  </si>
  <si>
    <t>Jumlah Pengadaan Pakaian Olahraga</t>
  </si>
  <si>
    <t>stel</t>
  </si>
  <si>
    <t xml:space="preserve">RENSTRA PERUBAHAN BAGIAN PENGADAAN BARANG/JASA </t>
  </si>
  <si>
    <t>4.01.03</t>
  </si>
  <si>
    <t>Program Perekonomian dan Pembangunan</t>
  </si>
  <si>
    <t>Kegiatan Pengelolaan Pengadaan Barang dan Jasa</t>
  </si>
  <si>
    <t>Jumlah Penyelesaian Pengadaan Barang/ Jasa</t>
  </si>
  <si>
    <t>Angka</t>
  </si>
  <si>
    <t xml:space="preserve">% layanan Pengadaan Barang Jasa </t>
  </si>
  <si>
    <t>Persen</t>
  </si>
  <si>
    <t xml:space="preserve">SK.Pengelolaan Pengadaan Barang dan Jasa
</t>
  </si>
  <si>
    <t>Jumlah Paket Pengadaan Barang/ Jasa</t>
  </si>
  <si>
    <t>Paket</t>
  </si>
  <si>
    <t>SK. Pengelolaan Layanan Pengadaan Secara Elektronik</t>
  </si>
  <si>
    <t xml:space="preserve">Jumlah Aplikasi Online yang Diupdate
</t>
  </si>
  <si>
    <t>Aplikasi</t>
  </si>
  <si>
    <t>SK. Pembinaan dan Advokasi Pengadaan Barang dan Jasa</t>
  </si>
  <si>
    <t>Jumlah Dokumen Hasil Pendampingan/ Advokasi/ Probity Proses Pengadaan Barang/ Jasa</t>
  </si>
  <si>
    <t>4.01.01</t>
  </si>
  <si>
    <t>Program Penunjang Urusan Pemerintahan Daerah Kabupaten/ Kota</t>
  </si>
  <si>
    <t xml:space="preserve">Persentase rata-rata capaian kinerja aparatur
</t>
  </si>
  <si>
    <t>keg.Administrasi Keuangan Perangkat Daerah</t>
  </si>
  <si>
    <t>Persentase pencairan pengelolaan penatausahaan keuangan</t>
  </si>
  <si>
    <t>SK. Pelaksanaan Penatausahaan dan Pengujian/ Verifikasi Keuangan SKPD</t>
  </si>
  <si>
    <t>Jumlah Pelaksanaan Penatausahaan dan Pengujian/
Verifikasi Keuangan SKPD</t>
  </si>
  <si>
    <t>Bulan</t>
  </si>
  <si>
    <t>keg. Administrasi Umum Perangkat Daerah</t>
  </si>
  <si>
    <t>Persentase pemenuhan pelayanan administrasi perkantoran</t>
  </si>
  <si>
    <t>SK. Penyediaan Peralatan dan Perlengkapan Kantor</t>
  </si>
  <si>
    <t xml:space="preserve">Jumlah Peralatan Dan Perlengkapan Kantor Yang Terfasilitasi
</t>
  </si>
  <si>
    <t>SK. Penyediaan Bahan Logistik Kantor</t>
  </si>
  <si>
    <t>Jumlah Penyediaan Makanan Dan Minuman Pegawai Yang Terfasilitasi</t>
  </si>
  <si>
    <t>Jumlah Penyediaan Makanan Dan Minuman Tamu Yang Terfasilitasi</t>
  </si>
  <si>
    <t>Penyediaan Barang Cetakan dan Penggandaan</t>
  </si>
  <si>
    <t>Jumlah Pemenuhan Barang Penggandaan</t>
  </si>
  <si>
    <t xml:space="preserve">Jumlah Pemenuhan Barang Cetak </t>
  </si>
  <si>
    <t>buku</t>
  </si>
  <si>
    <t>Jumlah penyediaan surat kabar</t>
  </si>
  <si>
    <t>Penyediaan Bahan Bacaan dan Peraturan Perundang-undangan</t>
  </si>
  <si>
    <t>Jumlah Pemenuhan Bahan Bacaan</t>
  </si>
  <si>
    <t>Penyelenggaraan Rapat Koordinasi dan Konsultasi SKPD</t>
  </si>
  <si>
    <t>Jumlah Laporan Hasil Rapat Koordinasi Dan Konsultasi SKPD</t>
  </si>
  <si>
    <t>Laporan</t>
  </si>
  <si>
    <t>Penyediaan Jasa Penunjang Urusan Pemerintahan Daerah</t>
  </si>
  <si>
    <t>Persentase pemenuhan penunjang urusan pemerintah daerah</t>
  </si>
  <si>
    <t>Penyediaan Jasa Komunikasi, Sumber Daya Air dan Listrik</t>
  </si>
  <si>
    <t>Jumlah kegiatan penyediaan jasa komunikasi yang terfasilitasi</t>
  </si>
  <si>
    <t>Penyediaan Jasa Pelayanan Umum Kantor</t>
  </si>
  <si>
    <t>Jumlah Pemenuhan Jenis Pelayanan Umum Yang Terselesaikan</t>
  </si>
  <si>
    <t>Jenis</t>
  </si>
  <si>
    <t>Persentase BMD aset Sekretariat Daerah dalam kondisi baik</t>
  </si>
  <si>
    <t xml:space="preserve">Penyediaan Jasa Pemeliharaan, Biaya Pemeliharaan dan Pajak Kendaraan Perorangan Dinas atau Kendaraan Dinas Jabatan </t>
  </si>
  <si>
    <t>Jumlah Kendaraan Dinas Jabatan Yang Dipelihara</t>
  </si>
  <si>
    <t>Unit</t>
  </si>
  <si>
    <t>Penyediaan Jasa Pemeliharaan, Biaya Pemeliharaan, Pajak, dan Perizinan Kendaraan Dinas Operasional atau Lapangan</t>
  </si>
  <si>
    <t>Jumlah Kendaraan Dinas Operasional atau Lapangan Yang Dipelihara</t>
  </si>
  <si>
    <t>Pemeliharaan/Rehabilitasi Sarana dan Prasarana Gedung Kantor atau Bangunan Lainnya</t>
  </si>
  <si>
    <t>Jumlah Sarana dan Prasarana Gedung Kantor Yang Dipelihara</t>
  </si>
  <si>
    <t xml:space="preserve">RENSTRA PERUBAHAN  KEPMEN O50 BAGIAN PBJ </t>
  </si>
  <si>
    <t>PROGRAM PEREKONOMIAN DAN PEMBANGUNAN</t>
  </si>
  <si>
    <t>Persentase Pengadaan Barang/Jasa Secara Elektronik Hingga Selesai Ada Pemenangnya</t>
  </si>
  <si>
    <t>Indeks Kepuasan Layanan Pengadaan Barang/Jasa</t>
  </si>
  <si>
    <t>Nilai</t>
  </si>
  <si>
    <t xml:space="preserve">% layanan Pengadaan Barang Jasa 
</t>
  </si>
  <si>
    <t>Pengelolaan Pengadaan Barang dan Jasa</t>
  </si>
  <si>
    <t>Jumlah  Dokumen  Hasil  Pengelolaan  Pengadaan Barang dan Jasa</t>
  </si>
  <si>
    <t>Dokumen</t>
  </si>
  <si>
    <t>Pengelolaan Layanan Pengadaan Secara Elektronik</t>
  </si>
  <si>
    <t>Jumlah Dokumen Hasil Layanan Pengadaan Secara Elektronik</t>
  </si>
  <si>
    <t>Pembinaan dan Advokasi Pengadaan Barang dan Jasa</t>
  </si>
  <si>
    <t>Jumlah Orang yang Mengikuti Pembinaan  dan Advokasi Pengadaan Barang dan Jasa</t>
  </si>
  <si>
    <t>Orang</t>
  </si>
  <si>
    <t>PROGRAM PENUNJANG URUSAN PEMERINTAHAN DAERAH KABUPATEN/KOTA</t>
  </si>
  <si>
    <t>Persentase Rata-Rata Capaian Kinerja Aparatur</t>
  </si>
  <si>
    <t>Kegiatan Administrasi Keuangan Perangkat Daerah</t>
  </si>
  <si>
    <t>Persentase Pencairan Pengelolaan Penatausahaan Keuangan</t>
  </si>
  <si>
    <t>Pelaksanaan Penatausahaan dan Pengujian/ Verifikasi Keuangan SKPD</t>
  </si>
  <si>
    <t>Jumlah Dokumen Penatausahaan dan Pengujian/ Verifikasi Keuangan SKPD</t>
  </si>
  <si>
    <t>Kegiatan Adminstrasi Umum Perangkat Daerah</t>
  </si>
  <si>
    <t>Persentase Pemenuhan Pelayanan Administrasi Perkantoran</t>
  </si>
  <si>
    <t>Penyediaan Peralatan dan Perlengkapan Kantor</t>
  </si>
  <si>
    <t>Jumlah Paket Peralatan dan Perlengkapan Kantor yang disediakan</t>
  </si>
  <si>
    <t>Jumlah Paket Barang Cetakan dan Penggandaan yang disediakan</t>
  </si>
  <si>
    <t>Jumlah Dokumen  Bahan Bacaan dan Peraturan Perundang-undangan yang disediakan</t>
  </si>
  <si>
    <t>Jumlah Laporan Penyelenggaraan Rapat Koordinasi dan Konsultasi SKPD</t>
  </si>
  <si>
    <t>Kegiatan Penyediaan Jasa Penunjang Urusan Pemerintahan Daerah</t>
  </si>
  <si>
    <t>Persentase Pemenuhan Penunjang Urusan Pemerintah Daerah</t>
  </si>
  <si>
    <t>Jumlah Laporan Penyediaan Jasa Komunikasi, Sumber Daya Air dan Listrik yang disediakan</t>
  </si>
  <si>
    <t>Jumlah Laporan Jasa Pelayanan Umum Kantor yang disediakan</t>
  </si>
  <si>
    <t>Kegiatan Pemeliharaan Barang Milik Daerah Penunjang Urusan Pemerintahan Daerah</t>
  </si>
  <si>
    <t>Persentase Barang Milik Daerah Aset Sekretariat Daerah Dalam Kondisi Baik</t>
  </si>
  <si>
    <t>Jumlah Kendaraan Dinas Operasional atau Lapangan yang dipelihara dan dibayarkan Pajak dan Perizinannya</t>
  </si>
  <si>
    <t>Jumlah sarana Sarana dan Prasarana Gedung Kantor atau Bangunan Lainnya yang dipelihara/Direhabilitasi</t>
  </si>
  <si>
    <t>Tabel 2.2 Pencapaian Kinerja Perangkat Daerah (RENKEU)</t>
  </si>
  <si>
    <t>No</t>
  </si>
  <si>
    <t xml:space="preserve">Indikator Sasaran / Indikator Program </t>
  </si>
  <si>
    <t xml:space="preserve">SPM / Standar Nasional </t>
  </si>
  <si>
    <t>IKK</t>
  </si>
  <si>
    <t>Target Renstra Perangkat Daerah</t>
  </si>
  <si>
    <t>Realisasi Capaian</t>
  </si>
  <si>
    <t xml:space="preserve">Proyeksi </t>
  </si>
  <si>
    <t>Ket.</t>
  </si>
  <si>
    <t>Tahun 2021</t>
  </si>
  <si>
    <t>Tahun 2022</t>
  </si>
  <si>
    <t>Tahun 2023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</si>
  <si>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</si>
  <si>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</si>
  <si>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</si>
  <si>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</si>
  <si>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</si>
  <si>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</si>
  <si>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</si>
  <si>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</si>
  <si>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</si>
  <si>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</si>
  <si>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</si>
  <si>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</si>
  <si>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</si>
  <si>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NARASI tabel DI MS WORD</t>
  </si>
  <si>
    <t>Tabel 2.4 REVIEW TERHADAP RANCANGAN AWAL RKPD</t>
  </si>
  <si>
    <t>No.</t>
  </si>
  <si>
    <t>Rancangan Awal RKPD</t>
  </si>
  <si>
    <t xml:space="preserve">Hasil Analisis Kebutuhan </t>
  </si>
  <si>
    <t>Catatan</t>
  </si>
  <si>
    <t>Program/Kegiatan/Sub Kegiatan</t>
  </si>
  <si>
    <t>Lokasi</t>
  </si>
  <si>
    <t>Indikator kinerja</t>
  </si>
  <si>
    <t>Target Capaian</t>
  </si>
  <si>
    <t xml:space="preserve">Pagu Indikatif </t>
  </si>
  <si>
    <t>Pagu Indikatif</t>
  </si>
  <si>
    <t>Kab. Jombang</t>
  </si>
  <si>
    <t>Persentase peningkatan kualitas pelayanan pengadaan barang/jasa (survey IKM)</t>
  </si>
  <si>
    <t>Persentase perumusan bahan kebijakan penyusunan dan pengendalian program, monitoring dan evaluasi pengadaan barang/jasa</t>
  </si>
  <si>
    <t>1.1</t>
  </si>
  <si>
    <t>% pemilihan sesuai dengan perkiraan jadwal pada RUP</t>
  </si>
  <si>
    <t xml:space="preserve">% ketepatan waktu pengumuman RUP </t>
  </si>
  <si>
    <t>% Tingkat Efisiensi Pengadaan</t>
  </si>
  <si>
    <t>1.1.1</t>
  </si>
  <si>
    <t>Sub Kegiatan Pengelolaan Pengadaan Barang dan Jasa</t>
  </si>
  <si>
    <t>Jumlah Dokumen Hasil Pengelolaan Pengadaan Barang dan Jasa</t>
  </si>
  <si>
    <t>1.1.2</t>
  </si>
  <si>
    <t>Sub Kegiatan Pengelolaan Layanan Pengadaan Secara Elektronik</t>
  </si>
  <si>
    <t>1.1.3</t>
  </si>
  <si>
    <t>Sub Kegiatan Pembinaan dan Advokasi Pengadaan Barang dan Jasa</t>
  </si>
  <si>
    <t>Jumlah Orang yang Mengikuti Pembinaan dan Advokasi Pengadaan Barang dan Jasa</t>
  </si>
  <si>
    <t>JUMLAH</t>
  </si>
  <si>
    <t>Tabel 2.5 Usulan Program dan kegiatan para pemangku kepentingan Tahun 2023 Kabupaten Jombang (KESRA)</t>
  </si>
  <si>
    <t>Indikator Kinerja</t>
  </si>
  <si>
    <t>Besaran / Volume</t>
  </si>
  <si>
    <t>Tabel 3.1 RUMUSAN RENCANA PROGRAM DAN KEGIATAN PD TAHUN 2024 DAN PRAKIRAAN MAJU TAHUN 2025</t>
  </si>
  <si>
    <t>Rencana Tahun 2024</t>
  </si>
  <si>
    <t>Prakiraan Maju Tahun 2025</t>
  </si>
  <si>
    <t>Target Capaian Kinerja</t>
  </si>
  <si>
    <t>Sumber dana</t>
  </si>
  <si>
    <t xml:space="preserve">target Capaian Kinerja </t>
  </si>
  <si>
    <t>Kebutuhan Dana/Pagu Indikatif</t>
  </si>
  <si>
    <t>APBD</t>
  </si>
  <si>
    <t>4.01.03.2.03</t>
  </si>
  <si>
    <t>4.01.03.2.03.0001</t>
  </si>
  <si>
    <t>4.01.03.2.03.0002</t>
  </si>
  <si>
    <t>4.01.03.2.03.0003</t>
  </si>
  <si>
    <t>Target Rencana Kinerja Tahun 2024</t>
  </si>
  <si>
    <t>Rp.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</si>
</sst>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_-;\-* #,##0_-;_-* &quot;-&quot;_-;_-@"/>
    <numFmt numFmtId="165" formatCode="_(* #,##0_);_(* \(#,##0\);_(* &quot;-&quot;??_);_(@_)"/>
    <numFmt numFmtId="166" formatCode="_(* #,##0.00_);_(* \(#,##0.00\);_(* &quot;-&quot;??_);_(@_)"/>
    <numFmt numFmtId="167" formatCode="_-[$Rp-3809]* #,##0.00_-;\-[$Rp-3809]* #,##0.00_-;_-[$Rp-3809]* &quot;-&quot;??_-;_-@"/>
    <numFmt numFmtId="168" formatCode="_-&quot;Rp&quot;* #,##0_-;\-&quot;Rp&quot;* #,##0_-;_-&quot;Rp&quot;* &quot;-&quot;_-;_-@"/>
  </numFmts>
  <fonts count="13">
    <font>
      <sz val="11.0"/>
      <color theme="1"/>
      <name val="Arial"/>
      <scheme val="minor"/>
    </font>
    <font>
      <sz val="12.0"/>
      <color theme="1"/>
      <name val="Calibri"/>
    </font>
    <font>
      <b/>
      <sz val="12.0"/>
      <color theme="1"/>
      <name val="Calibri"/>
    </font>
    <font/>
    <font>
      <sz val="8.0"/>
      <color theme="1"/>
      <name val="Calibri"/>
    </font>
    <font>
      <sz val="11.0"/>
      <color rgb="FFFF0000"/>
      <name val="Calibri"/>
    </font>
    <font>
      <sz val="11.0"/>
      <color theme="1"/>
      <name val="Calibri"/>
    </font>
    <font>
      <sz val="11.0"/>
      <color theme="1"/>
      <name val="Arial"/>
    </font>
    <font>
      <b/>
      <sz val="11.0"/>
      <color theme="1"/>
      <name val="Calibri"/>
    </font>
    <font>
      <b/>
      <sz val="11.0"/>
      <color theme="1"/>
      <name val="Arial"/>
    </font>
    <font>
      <sz val="12.0"/>
      <color theme="1"/>
      <name val="Arial"/>
    </font>
    <font>
      <b/>
      <sz val="9.0"/>
      <color theme="1"/>
      <name val="Bookman Old Style"/>
    </font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  <fill>
      <patternFill patternType="solid">
        <fgColor rgb="FFD0CECE"/>
        <bgColor rgb="FFD0CECE"/>
      </patternFill>
    </fill>
    <fill>
      <patternFill patternType="solid">
        <fgColor rgb="FFD6DCE4"/>
        <bgColor rgb="FFD6DCE4"/>
      </patternFill>
    </fill>
  </fills>
  <borders count="63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 style="medium">
        <color rgb="FF000000"/>
      </left>
      <bottom/>
    </border>
    <border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0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4" fillId="2" fontId="2" numFmtId="0" xfId="0" applyAlignment="1" applyBorder="1" applyFont="1">
      <alignment horizontal="center" vertical="center"/>
    </xf>
    <xf borderId="13" fillId="2" fontId="2" numFmtId="0" xfId="0" applyAlignment="1" applyBorder="1" applyFont="1">
      <alignment horizontal="center" vertical="center"/>
    </xf>
    <xf borderId="14" fillId="0" fontId="3" numFmtId="0" xfId="0" applyBorder="1" applyFont="1"/>
    <xf borderId="15" fillId="2" fontId="2" numFmtId="0" xfId="0" applyAlignment="1" applyBorder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3" fontId="2" numFmtId="0" xfId="0" applyAlignment="1" applyBorder="1" applyFill="1" applyFont="1">
      <alignment horizontal="center" vertical="center"/>
    </xf>
    <xf borderId="20" fillId="3" fontId="2" numFmtId="0" xfId="0" applyAlignment="1" applyBorder="1" applyFont="1">
      <alignment horizontal="center" vertical="center"/>
    </xf>
    <xf borderId="21" fillId="0" fontId="3" numFmtId="0" xfId="0" applyBorder="1" applyFont="1"/>
    <xf borderId="22" fillId="0" fontId="3" numFmtId="0" xfId="0" applyBorder="1" applyFont="1"/>
    <xf borderId="23" fillId="3" fontId="2" numFmtId="0" xfId="0" applyAlignment="1" applyBorder="1" applyFont="1">
      <alignment horizontal="center" vertical="center"/>
    </xf>
    <xf borderId="24" fillId="3" fontId="2" numFmtId="0" xfId="0" applyAlignment="1" applyBorder="1" applyFont="1">
      <alignment horizontal="center" vertical="center"/>
    </xf>
    <xf borderId="25" fillId="3" fontId="2" numFmtId="0" xfId="0" applyAlignment="1" applyBorder="1" applyFont="1">
      <alignment horizontal="center" vertical="center"/>
    </xf>
    <xf borderId="26" fillId="3" fontId="2" numFmtId="0" xfId="0" applyAlignment="1" applyBorder="1" applyFont="1">
      <alignment horizontal="center" vertical="center"/>
    </xf>
    <xf borderId="27" fillId="0" fontId="3" numFmtId="0" xfId="0" applyBorder="1" applyFont="1"/>
    <xf borderId="28" fillId="3" fontId="2" numFmtId="0" xfId="0" applyAlignment="1" applyBorder="1" applyFont="1">
      <alignment horizontal="center" vertical="center"/>
    </xf>
    <xf borderId="29" fillId="0" fontId="1" numFmtId="0" xfId="0" applyBorder="1" applyFont="1"/>
    <xf borderId="30" fillId="0" fontId="1" numFmtId="0" xfId="0" applyAlignment="1" applyBorder="1" applyFont="1">
      <alignment horizontal="center" vertical="center"/>
    </xf>
    <xf borderId="31" fillId="0" fontId="3" numFmtId="0" xfId="0" applyBorder="1" applyFont="1"/>
    <xf borderId="32" fillId="4" fontId="4" numFmtId="0" xfId="0" applyAlignment="1" applyBorder="1" applyFill="1" applyFont="1">
      <alignment horizontal="center" vertical="top"/>
    </xf>
    <xf borderId="33" fillId="4" fontId="2" numFmtId="0" xfId="0" applyAlignment="1" applyBorder="1" applyFont="1">
      <alignment horizontal="left" shrinkToFit="0" vertical="top" wrapText="1"/>
    </xf>
    <xf borderId="29" fillId="4" fontId="2" numFmtId="0" xfId="0" applyAlignment="1" applyBorder="1" applyFont="1">
      <alignment horizontal="right" shrinkToFit="0" vertical="top" wrapText="1"/>
    </xf>
    <xf borderId="34" fillId="4" fontId="2" numFmtId="0" xfId="0" applyAlignment="1" applyBorder="1" applyFont="1">
      <alignment horizontal="center" shrinkToFit="0" vertical="center" wrapText="1"/>
    </xf>
    <xf borderId="35" fillId="5" fontId="2" numFmtId="2" xfId="0" applyAlignment="1" applyBorder="1" applyFill="1" applyFont="1" applyNumberFormat="1">
      <alignment horizontal="center" shrinkToFit="0" vertical="center" wrapText="1"/>
    </xf>
    <xf borderId="29" fillId="0" fontId="1" numFmtId="0" xfId="0" applyAlignment="1" applyBorder="1" applyFont="1">
      <alignment horizontal="center" vertical="center"/>
    </xf>
    <xf borderId="33" fillId="4" fontId="1" numFmtId="0" xfId="0" applyAlignment="1" applyBorder="1" applyFont="1">
      <alignment horizontal="left" shrinkToFit="0" vertical="top" wrapText="1"/>
    </xf>
    <xf borderId="29" fillId="4" fontId="1" numFmtId="0" xfId="0" applyAlignment="1" applyBorder="1" applyFont="1">
      <alignment horizontal="right" shrinkToFit="0" vertical="top" wrapText="1"/>
    </xf>
    <xf borderId="29" fillId="4" fontId="1" numFmtId="0" xfId="0" applyAlignment="1" applyBorder="1" applyFont="1">
      <alignment horizontal="center" shrinkToFit="0" vertical="center" wrapText="1"/>
    </xf>
    <xf borderId="29" fillId="5" fontId="1" numFmtId="0" xfId="0" applyAlignment="1" applyBorder="1" applyFont="1">
      <alignment horizontal="center" vertical="center"/>
    </xf>
    <xf quotePrefix="1" borderId="32" fillId="4" fontId="4" numFmtId="0" xfId="0" applyAlignment="1" applyBorder="1" applyFont="1">
      <alignment horizontal="center" vertical="top"/>
    </xf>
    <xf borderId="29" fillId="4" fontId="2" numFmtId="0" xfId="0" applyAlignment="1" applyBorder="1" applyFont="1">
      <alignment horizontal="center" shrinkToFit="0" vertical="center" wrapText="1"/>
    </xf>
    <xf quotePrefix="1" borderId="36" fillId="4" fontId="4" numFmtId="0" xfId="0" applyAlignment="1" applyBorder="1" applyFont="1">
      <alignment horizontal="center" vertical="top"/>
    </xf>
    <xf borderId="29" fillId="6" fontId="1" numFmtId="0" xfId="0" applyAlignment="1" applyBorder="1" applyFill="1" applyFont="1">
      <alignment horizontal="left"/>
    </xf>
    <xf borderId="29" fillId="6" fontId="1" numFmtId="3" xfId="0" applyAlignment="1" applyBorder="1" applyFont="1" applyNumberFormat="1">
      <alignment horizontal="left" shrinkToFit="0" vertical="top" wrapText="1"/>
    </xf>
    <xf borderId="32" fillId="6" fontId="1" numFmtId="164" xfId="0" applyAlignment="1" applyBorder="1" applyFont="1" applyNumberFormat="1">
      <alignment horizontal="center" vertical="center"/>
    </xf>
    <xf borderId="29" fillId="7" fontId="1" numFmtId="0" xfId="0" applyAlignment="1" applyBorder="1" applyFill="1" applyFont="1">
      <alignment horizontal="left"/>
    </xf>
    <xf borderId="30" fillId="7" fontId="1" numFmtId="3" xfId="0" applyAlignment="1" applyBorder="1" applyFont="1" applyNumberFormat="1">
      <alignment horizontal="center" shrinkToFit="0" vertical="center" wrapText="1"/>
    </xf>
    <xf borderId="37" fillId="0" fontId="3" numFmtId="0" xfId="0" applyBorder="1" applyFont="1"/>
    <xf borderId="38" fillId="7" fontId="1" numFmtId="0" xfId="0" applyAlignment="1" applyBorder="1" applyFont="1">
      <alignment horizontal="left"/>
    </xf>
    <xf borderId="32" fillId="7" fontId="1" numFmtId="164" xfId="0" applyAlignment="1" applyBorder="1" applyFont="1" applyNumberFormat="1">
      <alignment horizontal="center" vertical="center"/>
    </xf>
    <xf borderId="29" fillId="7" fontId="1" numFmtId="0" xfId="0" applyAlignment="1" applyBorder="1" applyFont="1">
      <alignment horizontal="left" vertical="top"/>
    </xf>
    <xf borderId="29" fillId="7" fontId="2" numFmtId="0" xfId="0" applyAlignment="1" applyBorder="1" applyFont="1">
      <alignment horizontal="left" shrinkToFit="0" vertical="top" wrapText="1"/>
    </xf>
    <xf borderId="29" fillId="7" fontId="2" numFmtId="0" xfId="0" applyAlignment="1" applyBorder="1" applyFont="1">
      <alignment shrinkToFit="0" vertical="top" wrapText="1"/>
    </xf>
    <xf borderId="32" fillId="7" fontId="2" numFmtId="0" xfId="0" applyAlignment="1" applyBorder="1" applyFont="1">
      <alignment horizontal="right" shrinkToFit="0" vertical="center" wrapText="1"/>
    </xf>
    <xf borderId="29" fillId="7" fontId="2" numFmtId="0" xfId="0" applyAlignment="1" applyBorder="1" applyFont="1">
      <alignment horizontal="center" shrinkToFit="0" vertical="center" wrapText="1"/>
    </xf>
    <xf borderId="29" fillId="7" fontId="1" numFmtId="0" xfId="0" applyAlignment="1" applyBorder="1" applyFont="1">
      <alignment horizontal="center" vertical="center"/>
    </xf>
    <xf borderId="29" fillId="7" fontId="1" numFmtId="0" xfId="0" applyAlignment="1" applyBorder="1" applyFont="1">
      <alignment horizontal="left" shrinkToFit="0" vertical="center" wrapText="1"/>
    </xf>
    <xf borderId="29" fillId="7" fontId="1" numFmtId="0" xfId="0" applyAlignment="1" applyBorder="1" applyFont="1">
      <alignment shrinkToFit="0" vertical="center" wrapText="1"/>
    </xf>
    <xf borderId="32" fillId="7" fontId="1" numFmtId="0" xfId="0" applyAlignment="1" applyBorder="1" applyFont="1">
      <alignment horizontal="right" shrinkToFit="0" vertical="center" wrapText="1"/>
    </xf>
    <xf borderId="29" fillId="7" fontId="1" numFmtId="3" xfId="0" applyAlignment="1" applyBorder="1" applyFont="1" applyNumberFormat="1">
      <alignment horizontal="center" vertical="center"/>
    </xf>
    <xf borderId="29" fillId="7" fontId="1" numFmtId="9" xfId="0" applyAlignment="1" applyBorder="1" applyFont="1" applyNumberFormat="1">
      <alignment horizontal="center" vertical="center"/>
    </xf>
    <xf borderId="29" fillId="7" fontId="1" numFmtId="0" xfId="0" applyAlignment="1" applyBorder="1" applyFont="1">
      <alignment horizontal="center" shrinkToFit="0" vertical="center" wrapText="1"/>
    </xf>
    <xf borderId="33" fillId="7" fontId="1" numFmtId="3" xfId="0" applyAlignment="1" applyBorder="1" applyFont="1" applyNumberFormat="1">
      <alignment horizontal="left" shrinkToFit="0" vertical="top" wrapText="1"/>
    </xf>
    <xf borderId="29" fillId="7" fontId="1" numFmtId="3" xfId="0" applyAlignment="1" applyBorder="1" applyFont="1" applyNumberFormat="1">
      <alignment horizontal="left" shrinkToFit="0" vertical="top" wrapText="1"/>
    </xf>
    <xf borderId="29" fillId="7" fontId="2" numFmtId="0" xfId="0" applyAlignment="1" applyBorder="1" applyFont="1">
      <alignment horizontal="left" vertical="top"/>
    </xf>
    <xf borderId="32" fillId="7" fontId="1" numFmtId="0" xfId="0" applyAlignment="1" applyBorder="1" applyFont="1">
      <alignment shrinkToFit="0" vertical="center" wrapText="1"/>
    </xf>
    <xf borderId="39" fillId="7" fontId="1" numFmtId="3" xfId="0" applyAlignment="1" applyBorder="1" applyFont="1" applyNumberFormat="1">
      <alignment horizontal="left" shrinkToFit="0" vertical="top" wrapText="1"/>
    </xf>
    <xf borderId="36" fillId="7" fontId="1" numFmtId="0" xfId="0" applyAlignment="1" applyBorder="1" applyFont="1">
      <alignment shrinkToFit="0" vertical="center" wrapText="1"/>
    </xf>
    <xf borderId="39" fillId="7" fontId="1" numFmtId="0" xfId="0" applyAlignment="1" applyBorder="1" applyFont="1">
      <alignment horizontal="center" shrinkToFit="0" vertical="center" wrapText="1"/>
    </xf>
    <xf borderId="33" fillId="7" fontId="2" numFmtId="3" xfId="0" applyAlignment="1" applyBorder="1" applyFont="1" applyNumberFormat="1">
      <alignment horizontal="left" shrinkToFit="0" vertical="top" wrapText="1"/>
    </xf>
    <xf borderId="29" fillId="7" fontId="2" numFmtId="3" xfId="0" applyAlignment="1" applyBorder="1" applyFont="1" applyNumberFormat="1">
      <alignment horizontal="left" shrinkToFit="0" vertical="top" wrapText="1"/>
    </xf>
    <xf borderId="40" fillId="6" fontId="1" numFmtId="3" xfId="0" applyAlignment="1" applyBorder="1" applyFont="1" applyNumberFormat="1">
      <alignment horizontal="left" shrinkToFit="0" vertical="top" wrapText="1"/>
    </xf>
    <xf borderId="29" fillId="6" fontId="1" numFmtId="0" xfId="0" applyAlignment="1" applyBorder="1" applyFont="1">
      <alignment shrinkToFit="0" vertical="center" wrapText="1"/>
    </xf>
    <xf borderId="29" fillId="6" fontId="1" numFmtId="0" xfId="0" applyAlignment="1" applyBorder="1" applyFont="1">
      <alignment horizontal="left" vertical="center"/>
    </xf>
    <xf borderId="29" fillId="0" fontId="1" numFmtId="0" xfId="0" applyAlignment="1" applyBorder="1" applyFont="1">
      <alignment horizontal="left"/>
    </xf>
    <xf borderId="30" fillId="0" fontId="1" numFmtId="3" xfId="0" applyAlignment="1" applyBorder="1" applyFont="1" applyNumberFormat="1">
      <alignment horizontal="left" shrinkToFit="0" vertical="center" wrapText="1"/>
    </xf>
    <xf borderId="29" fillId="8" fontId="1" numFmtId="0" xfId="0" applyAlignment="1" applyBorder="1" applyFill="1" applyFont="1">
      <alignment horizontal="left"/>
    </xf>
    <xf borderId="33" fillId="8" fontId="2" numFmtId="0" xfId="0" applyAlignment="1" applyBorder="1" applyFont="1">
      <alignment horizontal="left" shrinkToFit="0" vertical="top" wrapText="1"/>
    </xf>
    <xf borderId="29" fillId="8" fontId="2" numFmtId="0" xfId="0" applyAlignment="1" applyBorder="1" applyFont="1">
      <alignment horizontal="left" shrinkToFit="0" vertical="top" wrapText="1"/>
    </xf>
    <xf borderId="29" fillId="8" fontId="2" numFmtId="0" xfId="0" applyAlignment="1" applyBorder="1" applyFont="1">
      <alignment horizontal="center" shrinkToFit="0" vertical="center" wrapText="1"/>
    </xf>
    <xf borderId="29" fillId="8" fontId="1" numFmtId="0" xfId="0" applyAlignment="1" applyBorder="1" applyFont="1">
      <alignment horizontal="left" vertical="center"/>
    </xf>
    <xf borderId="29" fillId="8" fontId="1" numFmtId="0" xfId="0" applyAlignment="1" applyBorder="1" applyFont="1">
      <alignment horizontal="center" vertical="center"/>
    </xf>
    <xf borderId="33" fillId="8" fontId="2" numFmtId="0" xfId="0" applyAlignment="1" applyBorder="1" applyFont="1">
      <alignment horizontal="left" shrinkToFit="0" vertical="center" wrapText="1"/>
    </xf>
    <xf borderId="29" fillId="8" fontId="1" numFmtId="0" xfId="0" applyAlignment="1" applyBorder="1" applyFont="1">
      <alignment horizontal="center" shrinkToFit="0" vertical="center" wrapText="1"/>
    </xf>
    <xf borderId="33" fillId="8" fontId="1" numFmtId="0" xfId="0" applyAlignment="1" applyBorder="1" applyFont="1">
      <alignment horizontal="left" shrinkToFit="0" vertical="center" wrapText="1"/>
    </xf>
    <xf borderId="29" fillId="8" fontId="1" numFmtId="0" xfId="0" applyAlignment="1" applyBorder="1" applyFont="1">
      <alignment horizontal="left" shrinkToFit="0" vertical="top" wrapText="1"/>
    </xf>
    <xf borderId="0" fillId="0" fontId="5" numFmtId="0" xfId="0" applyFont="1"/>
    <xf borderId="1" fillId="7" fontId="6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center" vertical="center"/>
    </xf>
    <xf borderId="13" fillId="7" fontId="6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13" fillId="7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quotePrefix="1" borderId="19" fillId="9" fontId="6" numFmtId="0" xfId="0" applyAlignment="1" applyBorder="1" applyFill="1" applyFont="1">
      <alignment horizontal="center" vertical="center"/>
    </xf>
    <xf borderId="29" fillId="0" fontId="6" numFmtId="0" xfId="0" applyBorder="1" applyFont="1"/>
    <xf borderId="0" fillId="0" fontId="7" numFmtId="0" xfId="0" applyFont="1"/>
    <xf borderId="0" fillId="0" fontId="6" numFmtId="0" xfId="0" applyFont="1"/>
    <xf borderId="0" fillId="0" fontId="7" numFmtId="0" xfId="0" applyAlignment="1" applyFont="1">
      <alignment horizontal="right"/>
    </xf>
    <xf borderId="0" fillId="0" fontId="6" numFmtId="165" xfId="0" applyAlignment="1" applyFont="1" applyNumberFormat="1">
      <alignment vertical="top"/>
    </xf>
    <xf borderId="0" fillId="0" fontId="7" numFmtId="0" xfId="0" applyAlignment="1" applyFont="1">
      <alignment vertical="top"/>
    </xf>
    <xf borderId="0" fillId="0" fontId="7" numFmtId="0" xfId="0" applyAlignment="1" applyFont="1">
      <alignment horizontal="center" vertical="top"/>
    </xf>
    <xf borderId="0" fillId="0" fontId="6" numFmtId="0" xfId="0" applyAlignment="1" applyFont="1">
      <alignment vertical="top"/>
    </xf>
    <xf borderId="0" fillId="0" fontId="7" numFmtId="166" xfId="0" applyFont="1" applyNumberFormat="1"/>
    <xf borderId="1" fillId="2" fontId="8" numFmtId="0" xfId="0" applyAlignment="1" applyBorder="1" applyFont="1">
      <alignment horizontal="center" shrinkToFit="0" vertical="top" wrapText="1"/>
    </xf>
    <xf borderId="4" fillId="2" fontId="8" numFmtId="0" xfId="0" applyAlignment="1" applyBorder="1" applyFont="1">
      <alignment horizontal="center" shrinkToFit="0" vertical="top" wrapText="1"/>
    </xf>
    <xf borderId="4" fillId="7" fontId="8" numFmtId="0" xfId="0" applyAlignment="1" applyBorder="1" applyFont="1">
      <alignment horizontal="center" shrinkToFit="0" vertical="top" wrapText="1"/>
    </xf>
    <xf borderId="1" fillId="7" fontId="8" numFmtId="0" xfId="0" applyAlignment="1" applyBorder="1" applyFont="1">
      <alignment horizontal="center" vertical="top"/>
    </xf>
    <xf borderId="0" fillId="0" fontId="8" numFmtId="166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19" fillId="2" fontId="8" numFmtId="0" xfId="0" applyAlignment="1" applyBorder="1" applyFont="1">
      <alignment horizontal="center" shrinkToFit="0" vertical="top" wrapText="1"/>
    </xf>
    <xf borderId="20" fillId="2" fontId="8" numFmtId="0" xfId="0" applyAlignment="1" applyBorder="1" applyFont="1">
      <alignment horizontal="center" shrinkToFit="0" vertical="top" wrapText="1"/>
    </xf>
    <xf borderId="19" fillId="2" fontId="8" numFmtId="165" xfId="0" applyAlignment="1" applyBorder="1" applyFont="1" applyNumberFormat="1">
      <alignment horizontal="center" shrinkToFit="0" vertical="top" wrapText="1"/>
    </xf>
    <xf borderId="19" fillId="7" fontId="8" numFmtId="0" xfId="0" applyAlignment="1" applyBorder="1" applyFont="1">
      <alignment horizontal="center" shrinkToFit="0" vertical="top" wrapText="1"/>
    </xf>
    <xf borderId="41" fillId="7" fontId="8" numFmtId="0" xfId="0" applyAlignment="1" applyBorder="1" applyFont="1">
      <alignment horizontal="center" shrinkToFit="0" vertical="top" wrapText="1"/>
    </xf>
    <xf borderId="20" fillId="7" fontId="8" numFmtId="0" xfId="0" applyAlignment="1" applyBorder="1" applyFont="1">
      <alignment horizontal="center" shrinkToFit="0" vertical="top" wrapText="1"/>
    </xf>
    <xf borderId="42" fillId="10" fontId="8" numFmtId="0" xfId="0" applyAlignment="1" applyBorder="1" applyFill="1" applyFont="1">
      <alignment horizontal="center" vertical="top"/>
    </xf>
    <xf borderId="43" fillId="10" fontId="8" numFmtId="0" xfId="0" applyAlignment="1" applyBorder="1" applyFont="1">
      <alignment horizontal="center" vertical="top"/>
    </xf>
    <xf borderId="44" fillId="10" fontId="8" numFmtId="0" xfId="0" applyAlignment="1" applyBorder="1" applyFont="1">
      <alignment horizontal="center" vertical="top"/>
    </xf>
    <xf borderId="45" fillId="10" fontId="8" numFmtId="0" xfId="0" applyAlignment="1" applyBorder="1" applyFont="1">
      <alignment horizontal="center" vertical="top"/>
    </xf>
    <xf borderId="46" fillId="10" fontId="8" numFmtId="0" xfId="0" applyAlignment="1" applyBorder="1" applyFont="1">
      <alignment horizontal="center" vertical="top"/>
    </xf>
    <xf borderId="47" fillId="0" fontId="3" numFmtId="0" xfId="0" applyBorder="1" applyFont="1"/>
    <xf borderId="45" fillId="10" fontId="8" numFmtId="165" xfId="0" applyAlignment="1" applyBorder="1" applyFont="1" applyNumberFormat="1">
      <alignment horizontal="center" vertical="top"/>
    </xf>
    <xf borderId="48" fillId="0" fontId="7" numFmtId="0" xfId="0" applyAlignment="1" applyBorder="1" applyFont="1">
      <alignment horizontal="center" vertical="center"/>
    </xf>
    <xf borderId="48" fillId="0" fontId="7" numFmtId="0" xfId="0" applyAlignment="1" applyBorder="1" applyFont="1">
      <alignment horizontal="center" shrinkToFit="0" vertical="center" wrapText="1"/>
    </xf>
    <xf borderId="49" fillId="0" fontId="7" numFmtId="0" xfId="0" applyAlignment="1" applyBorder="1" applyFont="1">
      <alignment shrinkToFit="0" vertical="center" wrapText="1"/>
    </xf>
    <xf borderId="0" fillId="0" fontId="7" numFmtId="0" xfId="0" applyAlignment="1" applyFont="1">
      <alignment horizontal="center" vertical="center"/>
    </xf>
    <xf borderId="50" fillId="0" fontId="7" numFmtId="0" xfId="0" applyAlignment="1" applyBorder="1" applyFont="1">
      <alignment horizontal="center" vertical="center"/>
    </xf>
    <xf borderId="48" fillId="0" fontId="6" numFmtId="167" xfId="0" applyAlignment="1" applyBorder="1" applyFont="1" applyNumberFormat="1">
      <alignment horizontal="center" vertical="center"/>
    </xf>
    <xf borderId="50" fillId="0" fontId="7" numFmtId="0" xfId="0" applyBorder="1" applyFont="1"/>
    <xf borderId="49" fillId="0" fontId="3" numFmtId="0" xfId="0" applyBorder="1" applyFont="1"/>
    <xf borderId="51" fillId="0" fontId="3" numFmtId="0" xfId="0" applyBorder="1" applyFont="1"/>
    <xf borderId="50" fillId="0" fontId="7" numFmtId="0" xfId="0" applyAlignment="1" applyBorder="1" applyFont="1">
      <alignment shrinkToFit="0" vertical="center" wrapText="1"/>
    </xf>
    <xf borderId="29" fillId="0" fontId="7" numFmtId="0" xfId="0" applyAlignment="1" applyBorder="1" applyFont="1">
      <alignment horizontal="center" vertical="center"/>
    </xf>
    <xf borderId="52" fillId="0" fontId="7" numFmtId="0" xfId="0" applyAlignment="1" applyBorder="1" applyFont="1">
      <alignment horizontal="center" shrinkToFit="0" vertical="center" wrapText="1"/>
    </xf>
    <xf borderId="30" fillId="0" fontId="7" numFmtId="0" xfId="0" applyAlignment="1" applyBorder="1" applyFont="1">
      <alignment vertical="center"/>
    </xf>
    <xf borderId="29" fillId="0" fontId="7" numFmtId="0" xfId="0" applyAlignment="1" applyBorder="1" applyFont="1">
      <alignment shrinkToFit="0" vertical="center" wrapText="1"/>
    </xf>
    <xf borderId="53" fillId="0" fontId="6" numFmtId="167" xfId="0" applyAlignment="1" applyBorder="1" applyFont="1" applyNumberFormat="1">
      <alignment horizontal="center" vertical="center"/>
    </xf>
    <xf borderId="53" fillId="0" fontId="7" numFmtId="0" xfId="0" applyAlignment="1" applyBorder="1" applyFont="1">
      <alignment horizontal="center" shrinkToFit="0" vertical="center" wrapText="1"/>
    </xf>
    <xf borderId="51" fillId="0" fontId="7" numFmtId="0" xfId="0" applyAlignment="1" applyBorder="1" applyFont="1">
      <alignment horizontal="center" vertical="center"/>
    </xf>
    <xf borderId="50" fillId="0" fontId="3" numFmtId="0" xfId="0" applyBorder="1" applyFont="1"/>
    <xf borderId="54" fillId="0" fontId="3" numFmtId="0" xfId="0" applyBorder="1" applyFont="1"/>
    <xf borderId="55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vertical="center"/>
    </xf>
    <xf borderId="29" fillId="0" fontId="6" numFmtId="167" xfId="0" applyAlignment="1" applyBorder="1" applyFont="1" applyNumberFormat="1">
      <alignment horizontal="center" vertical="center"/>
    </xf>
    <xf borderId="29" fillId="0" fontId="7" numFmtId="0" xfId="0" applyAlignment="1" applyBorder="1" applyFont="1">
      <alignment shrinkToFit="0" wrapText="1"/>
    </xf>
    <xf borderId="30" fillId="0" fontId="9" numFmtId="0" xfId="0" applyAlignment="1" applyBorder="1" applyFont="1">
      <alignment horizontal="center" vertical="top"/>
    </xf>
    <xf borderId="56" fillId="0" fontId="3" numFmtId="0" xfId="0" applyBorder="1" applyFont="1"/>
    <xf borderId="49" fillId="0" fontId="9" numFmtId="165" xfId="0" applyAlignment="1" applyBorder="1" applyFont="1" applyNumberFormat="1">
      <alignment vertical="top"/>
    </xf>
    <xf borderId="30" fillId="0" fontId="9" numFmtId="0" xfId="0" applyAlignment="1" applyBorder="1" applyFont="1">
      <alignment horizontal="center" shrinkToFit="0" vertical="top" wrapText="1"/>
    </xf>
    <xf borderId="30" fillId="0" fontId="9" numFmtId="165" xfId="0" applyAlignment="1" applyBorder="1" applyFont="1" applyNumberFormat="1">
      <alignment vertical="top"/>
    </xf>
    <xf borderId="29" fillId="0" fontId="9" numFmtId="0" xfId="0" applyAlignment="1" applyBorder="1" applyFont="1">
      <alignment vertical="top"/>
    </xf>
    <xf borderId="0" fillId="0" fontId="9" numFmtId="166" xfId="0" applyAlignment="1" applyFont="1" applyNumberFormat="1">
      <alignment vertical="top"/>
    </xf>
    <xf borderId="0" fillId="0" fontId="9" numFmtId="0" xfId="0" applyAlignment="1" applyFont="1">
      <alignment vertical="top"/>
    </xf>
    <xf borderId="13" fillId="5" fontId="6" numFmtId="0" xfId="0" applyAlignment="1" applyBorder="1" applyFont="1">
      <alignment horizontal="center" vertical="center"/>
    </xf>
    <xf borderId="13" fillId="5" fontId="6" numFmtId="0" xfId="0" applyAlignment="1" applyBorder="1" applyFont="1">
      <alignment horizontal="center" shrinkToFit="0" vertical="center" wrapText="1"/>
    </xf>
    <xf borderId="19" fillId="2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0" fillId="0" fontId="6" numFmtId="166" xfId="0" applyAlignment="1" applyFont="1" applyNumberFormat="1">
      <alignment horizontal="right" vertical="top"/>
    </xf>
    <xf borderId="1" fillId="2" fontId="8" numFmtId="0" xfId="0" applyAlignment="1" applyBorder="1" applyFont="1">
      <alignment horizontal="center" shrinkToFit="0" vertical="center" wrapText="1"/>
    </xf>
    <xf borderId="57" fillId="2" fontId="8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 vertical="center"/>
    </xf>
    <xf borderId="4" fillId="2" fontId="8" numFmtId="0" xfId="0" applyAlignment="1" applyBorder="1" applyFont="1">
      <alignment horizontal="center" shrinkToFit="0" vertical="center" wrapText="1"/>
    </xf>
    <xf borderId="58" fillId="0" fontId="3" numFmtId="0" xfId="0" applyBorder="1" applyFont="1"/>
    <xf borderId="13" fillId="2" fontId="8" numFmtId="0" xfId="0" applyAlignment="1" applyBorder="1" applyFont="1">
      <alignment horizontal="center" shrinkToFit="0" vertical="center" wrapText="1"/>
    </xf>
    <xf borderId="13" fillId="2" fontId="8" numFmtId="0" xfId="0" applyAlignment="1" applyBorder="1" applyFont="1">
      <alignment horizontal="center" shrinkToFit="0" vertical="top" wrapText="1"/>
    </xf>
    <xf borderId="13" fillId="2" fontId="8" numFmtId="166" xfId="0" applyAlignment="1" applyBorder="1" applyFont="1" applyNumberFormat="1">
      <alignment horizontal="center" shrinkToFit="0" vertical="top" wrapText="1"/>
    </xf>
    <xf borderId="19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center" vertical="center"/>
    </xf>
    <xf borderId="19" fillId="4" fontId="8" numFmtId="0" xfId="0" applyAlignment="1" applyBorder="1" applyFont="1">
      <alignment horizontal="center" vertical="top"/>
    </xf>
    <xf borderId="19" fillId="4" fontId="8" numFmtId="1" xfId="0" applyAlignment="1" applyBorder="1" applyFont="1" applyNumberFormat="1">
      <alignment horizontal="center" vertical="top"/>
    </xf>
    <xf borderId="53" fillId="0" fontId="1" numFmtId="0" xfId="0" applyAlignment="1" applyBorder="1" applyFont="1">
      <alignment horizontal="left" vertical="top"/>
    </xf>
    <xf borderId="53" fillId="0" fontId="1" numFmtId="0" xfId="0" applyAlignment="1" applyBorder="1" applyFont="1">
      <alignment horizontal="center" shrinkToFit="0" vertical="top" wrapText="1"/>
    </xf>
    <xf borderId="53" fillId="0" fontId="1" numFmtId="0" xfId="0" applyAlignment="1" applyBorder="1" applyFont="1">
      <alignment horizontal="center" vertical="center"/>
    </xf>
    <xf borderId="53" fillId="0" fontId="1" numFmtId="168" xfId="0" applyAlignment="1" applyBorder="1" applyFont="1" applyNumberFormat="1">
      <alignment horizontal="center" vertical="center"/>
    </xf>
    <xf borderId="53" fillId="0" fontId="2" numFmtId="0" xfId="0" applyAlignment="1" applyBorder="1" applyFont="1">
      <alignment horizontal="center" shrinkToFit="0" vertical="center" wrapText="1"/>
    </xf>
    <xf borderId="53" fillId="0" fontId="10" numFmtId="0" xfId="0" applyAlignment="1" applyBorder="1" applyFont="1">
      <alignment horizontal="center"/>
    </xf>
    <xf borderId="53" fillId="0" fontId="1" numFmtId="0" xfId="0" applyAlignment="1" applyBorder="1" applyFont="1">
      <alignment horizontal="center"/>
    </xf>
    <xf borderId="59" fillId="0" fontId="1" numFmtId="0" xfId="0" applyAlignment="1" applyBorder="1" applyFont="1">
      <alignment horizontal="center" shrinkToFit="0" vertical="top" wrapText="1"/>
    </xf>
    <xf borderId="52" fillId="0" fontId="1" numFmtId="0" xfId="0" applyAlignment="1" applyBorder="1" applyFont="1">
      <alignment horizontal="center" vertical="center"/>
    </xf>
    <xf borderId="52" fillId="0" fontId="1" numFmtId="168" xfId="0" applyAlignment="1" applyBorder="1" applyFont="1" applyNumberFormat="1">
      <alignment horizontal="center" vertical="center"/>
    </xf>
    <xf borderId="53" fillId="0" fontId="2" numFmtId="0" xfId="0" applyAlignment="1" applyBorder="1" applyFont="1">
      <alignment horizontal="center" vertical="top"/>
    </xf>
    <xf borderId="59" fillId="0" fontId="10" numFmtId="0" xfId="0" applyAlignment="1" applyBorder="1" applyFont="1">
      <alignment horizontal="center"/>
    </xf>
    <xf borderId="50" fillId="0" fontId="1" numFmtId="168" xfId="0" applyAlignment="1" applyBorder="1" applyFont="1" applyNumberFormat="1">
      <alignment horizontal="center" vertical="center"/>
    </xf>
    <xf borderId="55" fillId="0" fontId="3" numFmtId="0" xfId="0" applyBorder="1" applyFont="1"/>
    <xf borderId="60" fillId="0" fontId="3" numFmtId="0" xfId="0" applyBorder="1" applyFont="1"/>
    <xf borderId="51" fillId="0" fontId="1" numFmtId="0" xfId="0" applyAlignment="1" applyBorder="1" applyFont="1">
      <alignment horizontal="center" shrinkToFit="0" vertical="top" wrapText="1"/>
    </xf>
    <xf borderId="51" fillId="0" fontId="1" numFmtId="0" xfId="0" applyAlignment="1" applyBorder="1" applyFont="1">
      <alignment horizontal="center" vertical="center"/>
    </xf>
    <xf borderId="53" fillId="0" fontId="10" numFmtId="168" xfId="0" applyAlignment="1" applyBorder="1" applyFont="1" applyNumberFormat="1">
      <alignment horizontal="center" vertical="center"/>
    </xf>
    <xf borderId="61" fillId="0" fontId="1" numFmtId="0" xfId="0" applyAlignment="1" applyBorder="1" applyFont="1">
      <alignment horizontal="left" vertical="top"/>
    </xf>
    <xf borderId="62" fillId="0" fontId="3" numFmtId="0" xfId="0" applyBorder="1" applyFont="1"/>
    <xf borderId="53" fillId="2" fontId="8" numFmtId="0" xfId="0" applyAlignment="1" applyBorder="1" applyFont="1">
      <alignment horizontal="center" shrinkToFit="0" vertical="center" wrapText="1"/>
    </xf>
    <xf borderId="59" fillId="2" fontId="11" numFmtId="0" xfId="0" applyAlignment="1" applyBorder="1" applyFont="1">
      <alignment horizontal="center" shrinkToFit="0" vertical="bottom" wrapText="1"/>
    </xf>
    <xf borderId="61" fillId="0" fontId="3" numFmtId="0" xfId="0" applyBorder="1" applyFont="1"/>
    <xf borderId="52" fillId="0" fontId="3" numFmtId="0" xfId="0" applyBorder="1" applyFont="1"/>
    <xf borderId="53" fillId="2" fontId="11" numFmtId="0" xfId="0" applyAlignment="1" applyBorder="1" applyFont="1">
      <alignment horizontal="center" vertical="bottom"/>
    </xf>
    <xf borderId="30" fillId="2" fontId="11" numFmtId="0" xfId="0" applyAlignment="1" applyBorder="1" applyFont="1">
      <alignment horizontal="center" vertical="bottom"/>
    </xf>
    <xf borderId="29" fillId="2" fontId="11" numFmtId="0" xfId="0" applyAlignment="1" applyBorder="1" applyFont="1">
      <alignment horizontal="center" vertical="bottom"/>
    </xf>
    <xf borderId="53" fillId="0" fontId="12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35.63"/>
    <col customWidth="1" min="3" max="3" width="31.25"/>
    <col customWidth="1" min="4" max="4" width="9.38"/>
    <col customWidth="1" min="5" max="5" width="11.0"/>
    <col customWidth="1" min="6" max="6" width="14.25"/>
    <col customWidth="1" min="7" max="8" width="7.63"/>
    <col customWidth="1" hidden="1" min="9" max="9" width="16.75"/>
    <col customWidth="1" min="10" max="10" width="7.13"/>
    <col customWidth="1" min="11" max="11" width="10.63"/>
    <col customWidth="1" hidden="1" min="12" max="12" width="14.63"/>
    <col customWidth="1" min="13" max="13" width="7.63"/>
    <col customWidth="1" min="14" max="14" width="9.75"/>
    <col customWidth="1" min="15" max="15" width="5.38"/>
    <col customWidth="1" min="16" max="16" width="10.0"/>
    <col customWidth="1" min="17" max="17" width="13.38"/>
  </cols>
  <sheetData>
    <row r="1" ht="15.75" customHeight="1">
      <c r="A1" s="1" t="s">
        <v>0</v>
      </c>
      <c r="B1" s="1"/>
      <c r="C1" s="1"/>
      <c r="D1" s="1"/>
      <c r="E1" s="2"/>
      <c r="F1" s="1"/>
      <c r="G1" s="1"/>
      <c r="H1" s="2"/>
      <c r="I1" s="1"/>
      <c r="J1" s="1"/>
      <c r="K1" s="1"/>
      <c r="L1" s="1"/>
      <c r="M1" s="2"/>
      <c r="N1" s="2"/>
      <c r="O1" s="1"/>
      <c r="P1" s="2"/>
      <c r="Q1" s="2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 t="s">
        <v>1</v>
      </c>
      <c r="B2" s="1"/>
      <c r="C2" s="1"/>
      <c r="D2" s="1"/>
      <c r="E2" s="2"/>
      <c r="F2" s="1"/>
      <c r="G2" s="1"/>
      <c r="H2" s="2"/>
      <c r="I2" s="1"/>
      <c r="J2" s="1"/>
      <c r="K2" s="1"/>
      <c r="L2" s="1"/>
      <c r="M2" s="2"/>
      <c r="N2" s="2"/>
      <c r="O2" s="1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1"/>
      <c r="B3" s="1"/>
      <c r="C3" s="1"/>
      <c r="D3" s="1"/>
      <c r="E3" s="2"/>
      <c r="F3" s="1"/>
      <c r="G3" s="1"/>
      <c r="H3" s="2"/>
      <c r="I3" s="1"/>
      <c r="J3" s="1"/>
      <c r="K3" s="1"/>
      <c r="L3" s="1"/>
      <c r="M3" s="2"/>
      <c r="N3" s="2"/>
      <c r="O3" s="1"/>
      <c r="P3" s="2"/>
      <c r="Q3" s="2"/>
      <c r="R3" s="1"/>
      <c r="S3" s="1"/>
      <c r="T3" s="1"/>
      <c r="U3" s="1"/>
      <c r="V3" s="1"/>
      <c r="W3" s="1"/>
      <c r="X3" s="1"/>
      <c r="Y3" s="1"/>
      <c r="Z3" s="1"/>
    </row>
    <row r="4" ht="37.5" customHeight="1">
      <c r="A4" s="3" t="s">
        <v>2</v>
      </c>
      <c r="B4" s="3" t="s">
        <v>3</v>
      </c>
      <c r="C4" s="3" t="s">
        <v>4</v>
      </c>
      <c r="D4" s="4" t="s">
        <v>5</v>
      </c>
      <c r="E4" s="5"/>
      <c r="F4" s="3" t="s">
        <v>6</v>
      </c>
      <c r="G4" s="6" t="s">
        <v>7</v>
      </c>
      <c r="H4" s="7"/>
      <c r="I4" s="7"/>
      <c r="J4" s="7"/>
      <c r="K4" s="7"/>
      <c r="L4" s="7"/>
      <c r="M4" s="8"/>
      <c r="N4" s="9" t="s">
        <v>8</v>
      </c>
      <c r="O4" s="10" t="s">
        <v>9</v>
      </c>
      <c r="P4" s="7"/>
      <c r="Q4" s="8"/>
      <c r="R4" s="1"/>
      <c r="S4" s="1"/>
      <c r="T4" s="1"/>
      <c r="U4" s="1"/>
      <c r="V4" s="1"/>
      <c r="W4" s="1"/>
      <c r="X4" s="1"/>
      <c r="Y4" s="1"/>
      <c r="Z4" s="1"/>
    </row>
    <row r="5" ht="63.0" customHeight="1">
      <c r="A5" s="11"/>
      <c r="B5" s="11"/>
      <c r="C5" s="11"/>
      <c r="D5" s="12"/>
      <c r="E5" s="13"/>
      <c r="F5" s="11"/>
      <c r="G5" s="6" t="s">
        <v>10</v>
      </c>
      <c r="H5" s="7"/>
      <c r="I5" s="8"/>
      <c r="J5" s="6" t="s">
        <v>11</v>
      </c>
      <c r="K5" s="7"/>
      <c r="L5" s="8"/>
      <c r="M5" s="3" t="s">
        <v>12</v>
      </c>
      <c r="N5" s="11"/>
      <c r="O5" s="4" t="s">
        <v>13</v>
      </c>
      <c r="P5" s="5"/>
      <c r="Q5" s="3" t="s">
        <v>14</v>
      </c>
      <c r="R5" s="1"/>
      <c r="S5" s="1"/>
      <c r="T5" s="1"/>
      <c r="U5" s="1"/>
      <c r="V5" s="1"/>
      <c r="W5" s="1"/>
      <c r="X5" s="1"/>
      <c r="Y5" s="1"/>
      <c r="Z5" s="1"/>
    </row>
    <row r="6" ht="48.0" customHeight="1">
      <c r="A6" s="14"/>
      <c r="B6" s="14"/>
      <c r="C6" s="14"/>
      <c r="D6" s="15"/>
      <c r="E6" s="16"/>
      <c r="F6" s="14"/>
      <c r="G6" s="17" t="s">
        <v>15</v>
      </c>
      <c r="H6" s="8"/>
      <c r="I6" s="18" t="s">
        <v>16</v>
      </c>
      <c r="J6" s="17" t="s">
        <v>15</v>
      </c>
      <c r="K6" s="19"/>
      <c r="L6" s="20" t="s">
        <v>16</v>
      </c>
      <c r="M6" s="21"/>
      <c r="N6" s="21"/>
      <c r="O6" s="22"/>
      <c r="P6" s="23"/>
      <c r="Q6" s="2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24">
        <v>1.0</v>
      </c>
      <c r="B7" s="24">
        <v>2.0</v>
      </c>
      <c r="C7" s="24">
        <v>3.0</v>
      </c>
      <c r="D7" s="25">
        <v>4.0</v>
      </c>
      <c r="E7" s="26"/>
      <c r="F7" s="24">
        <v>5.0</v>
      </c>
      <c r="G7" s="25">
        <v>6.0</v>
      </c>
      <c r="H7" s="26"/>
      <c r="I7" s="24">
        <v>7.0</v>
      </c>
      <c r="J7" s="25">
        <v>7.0</v>
      </c>
      <c r="K7" s="27"/>
      <c r="L7" s="28">
        <v>9.0</v>
      </c>
      <c r="M7" s="29" t="s">
        <v>17</v>
      </c>
      <c r="N7" s="30">
        <v>9.0</v>
      </c>
      <c r="O7" s="31" t="s">
        <v>18</v>
      </c>
      <c r="P7" s="32"/>
      <c r="Q7" s="33" t="s">
        <v>19</v>
      </c>
      <c r="R7" s="1"/>
      <c r="S7" s="1"/>
      <c r="T7" s="1"/>
      <c r="U7" s="1"/>
      <c r="V7" s="1"/>
      <c r="W7" s="1"/>
      <c r="X7" s="1"/>
      <c r="Y7" s="1"/>
      <c r="Z7" s="1"/>
    </row>
    <row r="8" ht="49.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34"/>
      <c r="B9" s="35" t="s">
        <v>20</v>
      </c>
      <c r="C9" s="36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1"/>
      <c r="S9" s="1"/>
      <c r="T9" s="1"/>
      <c r="U9" s="1"/>
      <c r="V9" s="1"/>
      <c r="W9" s="1"/>
      <c r="X9" s="1"/>
      <c r="Y9" s="1"/>
      <c r="Z9" s="1"/>
    </row>
    <row r="10" ht="49.5" customHeight="1">
      <c r="A10" s="37">
        <v>88.0</v>
      </c>
      <c r="B10" s="38" t="s">
        <v>21</v>
      </c>
      <c r="C10" s="39" t="s">
        <v>22</v>
      </c>
      <c r="D10" s="40">
        <v>485.0</v>
      </c>
      <c r="E10" s="40" t="s">
        <v>23</v>
      </c>
      <c r="F10" s="41">
        <v>89.83</v>
      </c>
      <c r="G10" s="42" t="s">
        <v>24</v>
      </c>
      <c r="H10" s="42" t="s">
        <v>24</v>
      </c>
      <c r="I10" s="42" t="s">
        <v>24</v>
      </c>
      <c r="J10" s="42" t="s">
        <v>24</v>
      </c>
      <c r="K10" s="42" t="s">
        <v>24</v>
      </c>
      <c r="L10" s="42" t="s">
        <v>24</v>
      </c>
      <c r="M10" s="42" t="s">
        <v>24</v>
      </c>
      <c r="N10" s="42" t="s">
        <v>24</v>
      </c>
      <c r="O10" s="42" t="s">
        <v>24</v>
      </c>
      <c r="P10" s="42" t="s">
        <v>24</v>
      </c>
      <c r="Q10" s="42" t="s">
        <v>24</v>
      </c>
      <c r="R10" s="1"/>
      <c r="S10" s="1"/>
      <c r="T10" s="1"/>
      <c r="U10" s="1"/>
      <c r="V10" s="1"/>
      <c r="W10" s="1"/>
      <c r="X10" s="1"/>
      <c r="Y10" s="1"/>
      <c r="Z10" s="1"/>
    </row>
    <row r="11" ht="49.5" customHeight="1">
      <c r="A11" s="37" t="s">
        <v>25</v>
      </c>
      <c r="B11" s="43" t="s">
        <v>26</v>
      </c>
      <c r="C11" s="44" t="s">
        <v>27</v>
      </c>
      <c r="D11" s="45">
        <v>85.0</v>
      </c>
      <c r="E11" s="45" t="s">
        <v>28</v>
      </c>
      <c r="F11" s="46" t="s">
        <v>29</v>
      </c>
      <c r="G11" s="42" t="s">
        <v>24</v>
      </c>
      <c r="H11" s="42" t="s">
        <v>24</v>
      </c>
      <c r="I11" s="42" t="s">
        <v>24</v>
      </c>
      <c r="J11" s="42" t="s">
        <v>24</v>
      </c>
      <c r="K11" s="42" t="s">
        <v>24</v>
      </c>
      <c r="L11" s="42" t="s">
        <v>24</v>
      </c>
      <c r="M11" s="42" t="s">
        <v>24</v>
      </c>
      <c r="N11" s="42" t="s">
        <v>24</v>
      </c>
      <c r="O11" s="42" t="s">
        <v>24</v>
      </c>
      <c r="P11" s="42" t="s">
        <v>24</v>
      </c>
      <c r="Q11" s="42" t="s">
        <v>24</v>
      </c>
      <c r="R11" s="1"/>
      <c r="S11" s="1"/>
      <c r="T11" s="1"/>
      <c r="U11" s="1"/>
      <c r="V11" s="1"/>
      <c r="W11" s="1"/>
      <c r="X11" s="1"/>
      <c r="Y11" s="1"/>
      <c r="Z11" s="1"/>
    </row>
    <row r="12" ht="49.5" customHeight="1">
      <c r="A12" s="37" t="s">
        <v>30</v>
      </c>
      <c r="B12" s="43" t="s">
        <v>31</v>
      </c>
      <c r="C12" s="44" t="s">
        <v>32</v>
      </c>
      <c r="D12" s="45">
        <v>400.0</v>
      </c>
      <c r="E12" s="45" t="s">
        <v>33</v>
      </c>
      <c r="F12" s="46">
        <v>4.0</v>
      </c>
      <c r="G12" s="42" t="s">
        <v>24</v>
      </c>
      <c r="H12" s="42" t="s">
        <v>24</v>
      </c>
      <c r="I12" s="42" t="s">
        <v>24</v>
      </c>
      <c r="J12" s="42" t="s">
        <v>24</v>
      </c>
      <c r="K12" s="42" t="s">
        <v>24</v>
      </c>
      <c r="L12" s="42" t="s">
        <v>24</v>
      </c>
      <c r="M12" s="42" t="s">
        <v>24</v>
      </c>
      <c r="N12" s="42" t="s">
        <v>24</v>
      </c>
      <c r="O12" s="42" t="s">
        <v>24</v>
      </c>
      <c r="P12" s="42" t="s">
        <v>24</v>
      </c>
      <c r="Q12" s="42" t="s">
        <v>24</v>
      </c>
      <c r="R12" s="1"/>
      <c r="S12" s="1"/>
      <c r="T12" s="1"/>
      <c r="U12" s="1"/>
      <c r="V12" s="1"/>
      <c r="W12" s="1"/>
      <c r="X12" s="1"/>
      <c r="Y12" s="1"/>
      <c r="Z12" s="1"/>
    </row>
    <row r="13" ht="49.5" customHeight="1">
      <c r="A13" s="37" t="s">
        <v>34</v>
      </c>
      <c r="B13" s="43" t="s">
        <v>35</v>
      </c>
      <c r="C13" s="44" t="s">
        <v>36</v>
      </c>
      <c r="D13" s="45">
        <v>1660.0</v>
      </c>
      <c r="E13" s="45" t="s">
        <v>33</v>
      </c>
      <c r="F13" s="46">
        <v>236.0</v>
      </c>
      <c r="G13" s="42" t="s">
        <v>24</v>
      </c>
      <c r="H13" s="42" t="s">
        <v>24</v>
      </c>
      <c r="I13" s="42" t="s">
        <v>24</v>
      </c>
      <c r="J13" s="42" t="s">
        <v>24</v>
      </c>
      <c r="K13" s="42" t="s">
        <v>24</v>
      </c>
      <c r="L13" s="42" t="s">
        <v>24</v>
      </c>
      <c r="M13" s="42" t="s">
        <v>24</v>
      </c>
      <c r="N13" s="42" t="s">
        <v>24</v>
      </c>
      <c r="O13" s="42" t="s">
        <v>24</v>
      </c>
      <c r="P13" s="42" t="s">
        <v>24</v>
      </c>
      <c r="Q13" s="42" t="s">
        <v>24</v>
      </c>
      <c r="R13" s="1"/>
      <c r="S13" s="1"/>
      <c r="T13" s="1"/>
      <c r="U13" s="1"/>
      <c r="V13" s="1"/>
      <c r="W13" s="1"/>
      <c r="X13" s="1"/>
      <c r="Y13" s="1"/>
      <c r="Z13" s="1"/>
    </row>
    <row r="14" ht="49.5" customHeight="1">
      <c r="A14" s="37" t="s">
        <v>37</v>
      </c>
      <c r="B14" s="43" t="s">
        <v>38</v>
      </c>
      <c r="C14" s="44" t="s">
        <v>39</v>
      </c>
      <c r="D14" s="45">
        <v>5.0</v>
      </c>
      <c r="E14" s="45" t="s">
        <v>40</v>
      </c>
      <c r="F14" s="46">
        <v>1.0</v>
      </c>
      <c r="G14" s="42" t="s">
        <v>24</v>
      </c>
      <c r="H14" s="42" t="s">
        <v>24</v>
      </c>
      <c r="I14" s="42" t="s">
        <v>24</v>
      </c>
      <c r="J14" s="42" t="s">
        <v>24</v>
      </c>
      <c r="K14" s="42" t="s">
        <v>24</v>
      </c>
      <c r="L14" s="42" t="s">
        <v>24</v>
      </c>
      <c r="M14" s="42" t="s">
        <v>24</v>
      </c>
      <c r="N14" s="42" t="s">
        <v>24</v>
      </c>
      <c r="O14" s="42" t="s">
        <v>24</v>
      </c>
      <c r="P14" s="42" t="s">
        <v>24</v>
      </c>
      <c r="Q14" s="42" t="s">
        <v>24</v>
      </c>
      <c r="R14" s="1"/>
      <c r="S14" s="1"/>
      <c r="T14" s="1"/>
      <c r="U14" s="1"/>
      <c r="V14" s="1"/>
      <c r="W14" s="1"/>
      <c r="X14" s="1"/>
      <c r="Y14" s="1"/>
      <c r="Z14" s="1"/>
    </row>
    <row r="15" ht="49.5" customHeight="1">
      <c r="A15" s="37" t="s">
        <v>41</v>
      </c>
      <c r="B15" s="43" t="s">
        <v>42</v>
      </c>
      <c r="C15" s="44" t="s">
        <v>43</v>
      </c>
      <c r="D15" s="45">
        <v>20.0</v>
      </c>
      <c r="E15" s="45" t="s">
        <v>44</v>
      </c>
      <c r="F15" s="46">
        <v>2.0</v>
      </c>
      <c r="G15" s="42" t="s">
        <v>24</v>
      </c>
      <c r="H15" s="42" t="s">
        <v>24</v>
      </c>
      <c r="I15" s="42" t="s">
        <v>24</v>
      </c>
      <c r="J15" s="42" t="s">
        <v>24</v>
      </c>
      <c r="K15" s="42" t="s">
        <v>24</v>
      </c>
      <c r="L15" s="42" t="s">
        <v>24</v>
      </c>
      <c r="M15" s="42" t="s">
        <v>24</v>
      </c>
      <c r="N15" s="42" t="s">
        <v>24</v>
      </c>
      <c r="O15" s="42" t="s">
        <v>24</v>
      </c>
      <c r="P15" s="42" t="s">
        <v>24</v>
      </c>
      <c r="Q15" s="42" t="s">
        <v>24</v>
      </c>
      <c r="R15" s="1"/>
      <c r="S15" s="1"/>
      <c r="T15" s="1"/>
      <c r="U15" s="1"/>
      <c r="V15" s="1"/>
      <c r="W15" s="1"/>
      <c r="X15" s="1"/>
      <c r="Y15" s="1"/>
      <c r="Z15" s="1"/>
    </row>
    <row r="16" ht="49.5" customHeight="1">
      <c r="A16" s="47" t="s">
        <v>45</v>
      </c>
      <c r="B16" s="38" t="s">
        <v>46</v>
      </c>
      <c r="C16" s="39" t="s">
        <v>47</v>
      </c>
      <c r="D16" s="48">
        <v>500.0</v>
      </c>
      <c r="E16" s="48" t="s">
        <v>23</v>
      </c>
      <c r="F16" s="46">
        <v>100.0</v>
      </c>
      <c r="G16" s="42" t="s">
        <v>24</v>
      </c>
      <c r="H16" s="42" t="s">
        <v>24</v>
      </c>
      <c r="I16" s="42" t="s">
        <v>24</v>
      </c>
      <c r="J16" s="42" t="s">
        <v>24</v>
      </c>
      <c r="K16" s="42" t="s">
        <v>24</v>
      </c>
      <c r="L16" s="42" t="s">
        <v>24</v>
      </c>
      <c r="M16" s="42" t="s">
        <v>24</v>
      </c>
      <c r="N16" s="42" t="s">
        <v>24</v>
      </c>
      <c r="O16" s="42" t="s">
        <v>24</v>
      </c>
      <c r="P16" s="42" t="s">
        <v>24</v>
      </c>
      <c r="Q16" s="42" t="s">
        <v>24</v>
      </c>
      <c r="R16" s="1"/>
      <c r="S16" s="1"/>
      <c r="T16" s="1"/>
      <c r="U16" s="1"/>
      <c r="V16" s="1"/>
      <c r="W16" s="1"/>
      <c r="X16" s="1"/>
      <c r="Y16" s="1"/>
      <c r="Z16" s="1"/>
    </row>
    <row r="17" ht="49.5" customHeight="1">
      <c r="A17" s="47" t="s">
        <v>48</v>
      </c>
      <c r="B17" s="43" t="s">
        <v>49</v>
      </c>
      <c r="C17" s="44" t="s">
        <v>50</v>
      </c>
      <c r="D17" s="45">
        <v>17.0</v>
      </c>
      <c r="E17" s="45" t="s">
        <v>51</v>
      </c>
      <c r="F17" s="46">
        <v>14.0</v>
      </c>
      <c r="G17" s="42" t="s">
        <v>24</v>
      </c>
      <c r="H17" s="42" t="s">
        <v>24</v>
      </c>
      <c r="I17" s="42" t="s">
        <v>24</v>
      </c>
      <c r="J17" s="42" t="s">
        <v>24</v>
      </c>
      <c r="K17" s="42" t="s">
        <v>24</v>
      </c>
      <c r="L17" s="42" t="s">
        <v>24</v>
      </c>
      <c r="M17" s="42" t="s">
        <v>24</v>
      </c>
      <c r="N17" s="42" t="s">
        <v>24</v>
      </c>
      <c r="O17" s="42" t="s">
        <v>24</v>
      </c>
      <c r="P17" s="42" t="s">
        <v>24</v>
      </c>
      <c r="Q17" s="42" t="s">
        <v>24</v>
      </c>
      <c r="R17" s="1"/>
      <c r="S17" s="1"/>
      <c r="T17" s="1"/>
      <c r="U17" s="1"/>
      <c r="V17" s="1"/>
      <c r="W17" s="1"/>
      <c r="X17" s="1"/>
      <c r="Y17" s="1"/>
      <c r="Z17" s="1"/>
    </row>
    <row r="18" ht="49.5" customHeight="1">
      <c r="A18" s="47" t="s">
        <v>52</v>
      </c>
      <c r="B18" s="38" t="s">
        <v>53</v>
      </c>
      <c r="C18" s="39" t="s">
        <v>54</v>
      </c>
      <c r="D18" s="48">
        <v>500.0</v>
      </c>
      <c r="E18" s="48" t="s">
        <v>23</v>
      </c>
      <c r="F18" s="46">
        <v>86.15</v>
      </c>
      <c r="G18" s="42" t="s">
        <v>24</v>
      </c>
      <c r="H18" s="42" t="s">
        <v>24</v>
      </c>
      <c r="I18" s="42" t="s">
        <v>24</v>
      </c>
      <c r="J18" s="42" t="s">
        <v>24</v>
      </c>
      <c r="K18" s="42" t="s">
        <v>24</v>
      </c>
      <c r="L18" s="42" t="s">
        <v>24</v>
      </c>
      <c r="M18" s="42" t="s">
        <v>24</v>
      </c>
      <c r="N18" s="42" t="s">
        <v>24</v>
      </c>
      <c r="O18" s="42" t="s">
        <v>24</v>
      </c>
      <c r="P18" s="42" t="s">
        <v>24</v>
      </c>
      <c r="Q18" s="42" t="s">
        <v>24</v>
      </c>
      <c r="R18" s="1"/>
      <c r="S18" s="1"/>
      <c r="T18" s="1"/>
      <c r="U18" s="1"/>
      <c r="V18" s="1"/>
      <c r="W18" s="1"/>
      <c r="X18" s="1"/>
      <c r="Y18" s="1"/>
      <c r="Z18" s="1"/>
    </row>
    <row r="19" ht="49.5" customHeight="1">
      <c r="A19" s="47" t="s">
        <v>55</v>
      </c>
      <c r="B19" s="43" t="s">
        <v>56</v>
      </c>
      <c r="C19" s="44" t="s">
        <v>57</v>
      </c>
      <c r="D19" s="45">
        <v>26.0</v>
      </c>
      <c r="E19" s="45" t="s">
        <v>58</v>
      </c>
      <c r="F19" s="46">
        <v>24.0</v>
      </c>
      <c r="G19" s="42" t="s">
        <v>24</v>
      </c>
      <c r="H19" s="42" t="s">
        <v>24</v>
      </c>
      <c r="I19" s="42" t="s">
        <v>24</v>
      </c>
      <c r="J19" s="42" t="s">
        <v>24</v>
      </c>
      <c r="K19" s="42" t="s">
        <v>24</v>
      </c>
      <c r="L19" s="42" t="s">
        <v>24</v>
      </c>
      <c r="M19" s="42" t="s">
        <v>24</v>
      </c>
      <c r="N19" s="42" t="s">
        <v>24</v>
      </c>
      <c r="O19" s="42" t="s">
        <v>24</v>
      </c>
      <c r="P19" s="42" t="s">
        <v>24</v>
      </c>
      <c r="Q19" s="42" t="s">
        <v>24</v>
      </c>
      <c r="R19" s="1"/>
      <c r="S19" s="1"/>
      <c r="T19" s="1"/>
      <c r="U19" s="1"/>
      <c r="V19" s="1"/>
      <c r="W19" s="1"/>
      <c r="X19" s="1"/>
      <c r="Y19" s="1"/>
      <c r="Z19" s="1"/>
    </row>
    <row r="20" ht="49.5" customHeight="1">
      <c r="A20" s="47" t="s">
        <v>59</v>
      </c>
      <c r="B20" s="43" t="s">
        <v>60</v>
      </c>
      <c r="C20" s="44" t="s">
        <v>61</v>
      </c>
      <c r="D20" s="45">
        <v>5.0</v>
      </c>
      <c r="E20" s="45" t="s">
        <v>58</v>
      </c>
      <c r="F20" s="46">
        <v>4.0</v>
      </c>
      <c r="G20" s="42" t="s">
        <v>24</v>
      </c>
      <c r="H20" s="42" t="s">
        <v>24</v>
      </c>
      <c r="I20" s="42" t="s">
        <v>24</v>
      </c>
      <c r="J20" s="42" t="s">
        <v>24</v>
      </c>
      <c r="K20" s="42" t="s">
        <v>24</v>
      </c>
      <c r="L20" s="42" t="s">
        <v>24</v>
      </c>
      <c r="M20" s="42" t="s">
        <v>24</v>
      </c>
      <c r="N20" s="42" t="s">
        <v>24</v>
      </c>
      <c r="O20" s="42" t="s">
        <v>24</v>
      </c>
      <c r="P20" s="42" t="s">
        <v>24</v>
      </c>
      <c r="Q20" s="42" t="s">
        <v>24</v>
      </c>
      <c r="R20" s="1"/>
      <c r="S20" s="1"/>
      <c r="T20" s="1"/>
      <c r="U20" s="1"/>
      <c r="V20" s="1"/>
      <c r="W20" s="1"/>
      <c r="X20" s="1"/>
      <c r="Y20" s="1"/>
      <c r="Z20" s="1"/>
    </row>
    <row r="21" ht="49.5" customHeight="1">
      <c r="A21" s="47" t="s">
        <v>62</v>
      </c>
      <c r="B21" s="43" t="s">
        <v>63</v>
      </c>
      <c r="C21" s="44" t="s">
        <v>64</v>
      </c>
      <c r="D21" s="45">
        <v>10.0</v>
      </c>
      <c r="E21" s="45" t="s">
        <v>58</v>
      </c>
      <c r="F21" s="46" t="s">
        <v>29</v>
      </c>
      <c r="G21" s="42" t="s">
        <v>24</v>
      </c>
      <c r="H21" s="42" t="s">
        <v>24</v>
      </c>
      <c r="I21" s="42" t="s">
        <v>24</v>
      </c>
      <c r="J21" s="42" t="s">
        <v>24</v>
      </c>
      <c r="K21" s="42" t="s">
        <v>24</v>
      </c>
      <c r="L21" s="42" t="s">
        <v>24</v>
      </c>
      <c r="M21" s="42" t="s">
        <v>24</v>
      </c>
      <c r="N21" s="42" t="s">
        <v>24</v>
      </c>
      <c r="O21" s="42" t="s">
        <v>24</v>
      </c>
      <c r="P21" s="42" t="s">
        <v>24</v>
      </c>
      <c r="Q21" s="42" t="s">
        <v>24</v>
      </c>
      <c r="R21" s="1"/>
      <c r="S21" s="1"/>
      <c r="T21" s="1"/>
      <c r="U21" s="1"/>
      <c r="V21" s="1"/>
      <c r="W21" s="1"/>
      <c r="X21" s="1"/>
      <c r="Y21" s="1"/>
      <c r="Z21" s="1"/>
    </row>
    <row r="22" ht="49.5" customHeight="1">
      <c r="A22" s="47" t="s">
        <v>65</v>
      </c>
      <c r="B22" s="43" t="s">
        <v>66</v>
      </c>
      <c r="C22" s="44" t="s">
        <v>67</v>
      </c>
      <c r="D22" s="45">
        <v>4.0</v>
      </c>
      <c r="E22" s="45" t="s">
        <v>58</v>
      </c>
      <c r="F22" s="46" t="s">
        <v>29</v>
      </c>
      <c r="G22" s="42" t="s">
        <v>24</v>
      </c>
      <c r="H22" s="42" t="s">
        <v>24</v>
      </c>
      <c r="I22" s="42" t="s">
        <v>24</v>
      </c>
      <c r="J22" s="42" t="s">
        <v>24</v>
      </c>
      <c r="K22" s="42" t="s">
        <v>24</v>
      </c>
      <c r="L22" s="42" t="s">
        <v>24</v>
      </c>
      <c r="M22" s="42" t="s">
        <v>24</v>
      </c>
      <c r="N22" s="42" t="s">
        <v>24</v>
      </c>
      <c r="O22" s="42" t="s">
        <v>24</v>
      </c>
      <c r="P22" s="42" t="s">
        <v>24</v>
      </c>
      <c r="Q22" s="42" t="s">
        <v>24</v>
      </c>
      <c r="R22" s="1"/>
      <c r="S22" s="1"/>
      <c r="T22" s="1"/>
      <c r="U22" s="1"/>
      <c r="V22" s="1"/>
      <c r="W22" s="1"/>
      <c r="X22" s="1"/>
      <c r="Y22" s="1"/>
      <c r="Z22" s="1"/>
    </row>
    <row r="23" ht="49.5" customHeight="1">
      <c r="A23" s="49" t="s">
        <v>68</v>
      </c>
      <c r="B23" s="43" t="s">
        <v>69</v>
      </c>
      <c r="C23" s="44" t="s">
        <v>70</v>
      </c>
      <c r="D23" s="45">
        <v>140.0</v>
      </c>
      <c r="E23" s="45" t="s">
        <v>71</v>
      </c>
      <c r="F23" s="46" t="s">
        <v>29</v>
      </c>
      <c r="G23" s="42" t="s">
        <v>24</v>
      </c>
      <c r="H23" s="42" t="s">
        <v>24</v>
      </c>
      <c r="I23" s="42" t="s">
        <v>24</v>
      </c>
      <c r="J23" s="42" t="s">
        <v>24</v>
      </c>
      <c r="K23" s="42" t="s">
        <v>24</v>
      </c>
      <c r="L23" s="42" t="s">
        <v>24</v>
      </c>
      <c r="M23" s="42" t="s">
        <v>24</v>
      </c>
      <c r="N23" s="42" t="s">
        <v>24</v>
      </c>
      <c r="O23" s="42" t="s">
        <v>24</v>
      </c>
      <c r="P23" s="42" t="s">
        <v>24</v>
      </c>
      <c r="Q23" s="42" t="s">
        <v>24</v>
      </c>
      <c r="R23" s="1"/>
      <c r="S23" s="1"/>
      <c r="T23" s="1"/>
      <c r="U23" s="1"/>
      <c r="V23" s="1"/>
      <c r="W23" s="1"/>
      <c r="X23" s="1"/>
      <c r="Y23" s="1"/>
      <c r="Z23" s="1"/>
    </row>
    <row r="24" ht="17.25" customHeight="1">
      <c r="A24" s="50"/>
      <c r="B24" s="51"/>
      <c r="C24" s="51"/>
      <c r="D24" s="50"/>
      <c r="E24" s="50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</row>
    <row r="25" ht="33.75" customHeight="1">
      <c r="A25" s="53"/>
      <c r="B25" s="54" t="s">
        <v>72</v>
      </c>
      <c r="C25" s="55"/>
      <c r="D25" s="56"/>
      <c r="E25" s="56"/>
      <c r="F25" s="5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1"/>
      <c r="S25" s="1"/>
      <c r="T25" s="1"/>
      <c r="U25" s="1"/>
      <c r="V25" s="1"/>
      <c r="W25" s="1"/>
      <c r="X25" s="1"/>
      <c r="Y25" s="1"/>
      <c r="Z25" s="1"/>
    </row>
    <row r="26" ht="49.5" customHeight="1">
      <c r="A26" s="58" t="s">
        <v>73</v>
      </c>
      <c r="B26" s="59" t="s">
        <v>74</v>
      </c>
      <c r="C26" s="60"/>
      <c r="D26" s="61"/>
      <c r="E26" s="62"/>
      <c r="F26" s="57"/>
      <c r="G26" s="53"/>
      <c r="H26" s="53"/>
      <c r="I26" s="53"/>
      <c r="J26" s="53"/>
      <c r="K26" s="53"/>
      <c r="L26" s="53"/>
      <c r="M26" s="53"/>
      <c r="N26" s="63"/>
      <c r="O26" s="63"/>
      <c r="P26" s="63"/>
      <c r="Q26" s="63"/>
      <c r="R26" s="1"/>
      <c r="S26" s="1"/>
      <c r="T26" s="1"/>
      <c r="U26" s="1"/>
      <c r="V26" s="1"/>
      <c r="W26" s="1"/>
      <c r="X26" s="1"/>
      <c r="Y26" s="1"/>
      <c r="Z26" s="1"/>
    </row>
    <row r="27" ht="49.5" customHeight="1">
      <c r="A27" s="53"/>
      <c r="B27" s="64" t="s">
        <v>75</v>
      </c>
      <c r="C27" s="65" t="s">
        <v>76</v>
      </c>
      <c r="D27" s="66">
        <v>400.0</v>
      </c>
      <c r="E27" s="67" t="s">
        <v>77</v>
      </c>
      <c r="F27" s="63">
        <v>100.0</v>
      </c>
      <c r="G27" s="63">
        <v>150.0</v>
      </c>
      <c r="H27" s="67" t="s">
        <v>77</v>
      </c>
      <c r="I27" s="53"/>
      <c r="J27" s="63">
        <v>150.0</v>
      </c>
      <c r="K27" s="67" t="s">
        <v>77</v>
      </c>
      <c r="L27" s="53"/>
      <c r="M27" s="68">
        <f t="shared" ref="M27:M37" si="1">J27/G27</f>
        <v>1</v>
      </c>
      <c r="N27" s="63" t="s">
        <v>24</v>
      </c>
      <c r="O27" s="63" t="s">
        <v>24</v>
      </c>
      <c r="P27" s="63" t="s">
        <v>24</v>
      </c>
      <c r="Q27" s="63" t="s">
        <v>24</v>
      </c>
      <c r="R27" s="1"/>
      <c r="S27" s="1"/>
      <c r="T27" s="1"/>
      <c r="U27" s="1"/>
      <c r="V27" s="1"/>
      <c r="W27" s="1"/>
      <c r="X27" s="1"/>
      <c r="Y27" s="1"/>
      <c r="Z27" s="1"/>
    </row>
    <row r="28" ht="49.5" customHeight="1">
      <c r="A28" s="53"/>
      <c r="B28" s="64"/>
      <c r="C28" s="65" t="s">
        <v>78</v>
      </c>
      <c r="D28" s="61">
        <v>150.0</v>
      </c>
      <c r="E28" s="69" t="s">
        <v>79</v>
      </c>
      <c r="F28" s="63">
        <v>50.0</v>
      </c>
      <c r="G28" s="63">
        <v>50.0</v>
      </c>
      <c r="H28" s="69" t="s">
        <v>79</v>
      </c>
      <c r="I28" s="53"/>
      <c r="J28" s="63">
        <v>100.0</v>
      </c>
      <c r="K28" s="69" t="s">
        <v>79</v>
      </c>
      <c r="L28" s="53"/>
      <c r="M28" s="68">
        <f t="shared" si="1"/>
        <v>2</v>
      </c>
      <c r="N28" s="63" t="s">
        <v>24</v>
      </c>
      <c r="O28" s="63" t="s">
        <v>24</v>
      </c>
      <c r="P28" s="63" t="s">
        <v>24</v>
      </c>
      <c r="Q28" s="63" t="s">
        <v>24</v>
      </c>
      <c r="R28" s="1"/>
      <c r="S28" s="1"/>
      <c r="T28" s="1"/>
      <c r="U28" s="1"/>
      <c r="V28" s="1"/>
      <c r="W28" s="1"/>
      <c r="X28" s="1"/>
      <c r="Y28" s="1"/>
      <c r="Z28" s="1"/>
    </row>
    <row r="29" ht="49.5" customHeight="1">
      <c r="A29" s="53"/>
      <c r="B29" s="70" t="s">
        <v>80</v>
      </c>
      <c r="C29" s="71" t="s">
        <v>81</v>
      </c>
      <c r="D29" s="66">
        <v>400.0</v>
      </c>
      <c r="E29" s="67" t="s">
        <v>82</v>
      </c>
      <c r="F29" s="63">
        <v>130.0</v>
      </c>
      <c r="G29" s="63">
        <v>150.0</v>
      </c>
      <c r="H29" s="67" t="s">
        <v>82</v>
      </c>
      <c r="I29" s="53"/>
      <c r="J29" s="63">
        <v>150.0</v>
      </c>
      <c r="K29" s="67" t="s">
        <v>82</v>
      </c>
      <c r="L29" s="53"/>
      <c r="M29" s="68">
        <f t="shared" si="1"/>
        <v>1</v>
      </c>
      <c r="N29" s="63" t="s">
        <v>24</v>
      </c>
      <c r="O29" s="63" t="s">
        <v>24</v>
      </c>
      <c r="P29" s="63" t="s">
        <v>24</v>
      </c>
      <c r="Q29" s="63" t="s">
        <v>24</v>
      </c>
      <c r="R29" s="1"/>
      <c r="S29" s="1"/>
      <c r="T29" s="1"/>
      <c r="U29" s="1"/>
      <c r="V29" s="1"/>
      <c r="W29" s="1"/>
      <c r="X29" s="1"/>
      <c r="Y29" s="1"/>
      <c r="Z29" s="1"/>
    </row>
    <row r="30" ht="49.5" customHeight="1">
      <c r="A30" s="53"/>
      <c r="B30" s="70" t="s">
        <v>83</v>
      </c>
      <c r="C30" s="71" t="s">
        <v>84</v>
      </c>
      <c r="D30" s="66">
        <v>3.0</v>
      </c>
      <c r="E30" s="67" t="s">
        <v>85</v>
      </c>
      <c r="F30" s="63">
        <v>1.0</v>
      </c>
      <c r="G30" s="63">
        <v>1.0</v>
      </c>
      <c r="H30" s="67" t="s">
        <v>85</v>
      </c>
      <c r="I30" s="53"/>
      <c r="J30" s="63">
        <v>1.0</v>
      </c>
      <c r="K30" s="67" t="s">
        <v>85</v>
      </c>
      <c r="L30" s="53"/>
      <c r="M30" s="68">
        <f t="shared" si="1"/>
        <v>1</v>
      </c>
      <c r="N30" s="63" t="s">
        <v>24</v>
      </c>
      <c r="O30" s="63" t="s">
        <v>24</v>
      </c>
      <c r="P30" s="63" t="s">
        <v>24</v>
      </c>
      <c r="Q30" s="63" t="s">
        <v>24</v>
      </c>
      <c r="R30" s="1"/>
      <c r="S30" s="1"/>
      <c r="T30" s="1"/>
      <c r="U30" s="1"/>
      <c r="V30" s="1"/>
      <c r="W30" s="1"/>
      <c r="X30" s="1"/>
      <c r="Y30" s="1"/>
      <c r="Z30" s="1"/>
    </row>
    <row r="31" ht="49.5" customHeight="1">
      <c r="A31" s="53"/>
      <c r="B31" s="70" t="s">
        <v>86</v>
      </c>
      <c r="C31" s="71" t="s">
        <v>87</v>
      </c>
      <c r="D31" s="66">
        <v>400.0</v>
      </c>
      <c r="E31" s="67" t="s">
        <v>77</v>
      </c>
      <c r="F31" s="63">
        <v>130.0</v>
      </c>
      <c r="G31" s="63">
        <v>150.0</v>
      </c>
      <c r="H31" s="67" t="s">
        <v>77</v>
      </c>
      <c r="I31" s="53"/>
      <c r="J31" s="63">
        <v>150.0</v>
      </c>
      <c r="K31" s="67" t="s">
        <v>77</v>
      </c>
      <c r="L31" s="53"/>
      <c r="M31" s="68">
        <f t="shared" si="1"/>
        <v>1</v>
      </c>
      <c r="N31" s="63" t="s">
        <v>24</v>
      </c>
      <c r="O31" s="63" t="s">
        <v>24</v>
      </c>
      <c r="P31" s="63" t="s">
        <v>24</v>
      </c>
      <c r="Q31" s="63" t="s">
        <v>24</v>
      </c>
      <c r="R31" s="1"/>
      <c r="S31" s="1"/>
      <c r="T31" s="1"/>
      <c r="U31" s="1"/>
      <c r="V31" s="1"/>
      <c r="W31" s="1"/>
      <c r="X31" s="1"/>
      <c r="Y31" s="1"/>
      <c r="Z31" s="1"/>
    </row>
    <row r="32" ht="49.5" customHeight="1">
      <c r="A32" s="72" t="s">
        <v>88</v>
      </c>
      <c r="B32" s="59" t="s">
        <v>89</v>
      </c>
      <c r="C32" s="59" t="s">
        <v>90</v>
      </c>
      <c r="D32" s="73">
        <v>300.0</v>
      </c>
      <c r="E32" s="69" t="s">
        <v>79</v>
      </c>
      <c r="F32" s="63">
        <v>100.0</v>
      </c>
      <c r="G32" s="63">
        <v>100.0</v>
      </c>
      <c r="H32" s="69" t="s">
        <v>79</v>
      </c>
      <c r="I32" s="53"/>
      <c r="J32" s="63">
        <v>100.0</v>
      </c>
      <c r="K32" s="69" t="s">
        <v>79</v>
      </c>
      <c r="L32" s="53"/>
      <c r="M32" s="68">
        <f t="shared" si="1"/>
        <v>1</v>
      </c>
      <c r="N32" s="63" t="s">
        <v>24</v>
      </c>
      <c r="O32" s="63" t="s">
        <v>24</v>
      </c>
      <c r="P32" s="63" t="s">
        <v>24</v>
      </c>
      <c r="Q32" s="63" t="s">
        <v>24</v>
      </c>
      <c r="R32" s="1"/>
      <c r="S32" s="1"/>
      <c r="T32" s="1"/>
      <c r="U32" s="1"/>
      <c r="V32" s="1"/>
      <c r="W32" s="1"/>
      <c r="X32" s="1"/>
      <c r="Y32" s="1"/>
      <c r="Z32" s="1"/>
    </row>
    <row r="33" ht="49.5" customHeight="1">
      <c r="A33" s="53"/>
      <c r="B33" s="70" t="s">
        <v>91</v>
      </c>
      <c r="C33" s="71" t="s">
        <v>92</v>
      </c>
      <c r="D33" s="66">
        <v>300.0</v>
      </c>
      <c r="E33" s="69" t="s">
        <v>79</v>
      </c>
      <c r="F33" s="63">
        <v>100.0</v>
      </c>
      <c r="G33" s="63">
        <v>100.0</v>
      </c>
      <c r="H33" s="69" t="s">
        <v>79</v>
      </c>
      <c r="I33" s="53"/>
      <c r="J33" s="63">
        <v>100.0</v>
      </c>
      <c r="K33" s="69" t="s">
        <v>79</v>
      </c>
      <c r="L33" s="53"/>
      <c r="M33" s="68">
        <f t="shared" si="1"/>
        <v>1</v>
      </c>
      <c r="N33" s="63" t="s">
        <v>24</v>
      </c>
      <c r="O33" s="63" t="s">
        <v>24</v>
      </c>
      <c r="P33" s="63" t="s">
        <v>24</v>
      </c>
      <c r="Q33" s="63" t="s">
        <v>24</v>
      </c>
      <c r="R33" s="1"/>
      <c r="S33" s="1"/>
      <c r="T33" s="1"/>
      <c r="U33" s="1"/>
      <c r="V33" s="1"/>
      <c r="W33" s="1"/>
      <c r="X33" s="1"/>
      <c r="Y33" s="1"/>
      <c r="Z33" s="1"/>
    </row>
    <row r="34" ht="49.5" customHeight="1">
      <c r="A34" s="53"/>
      <c r="B34" s="70" t="s">
        <v>93</v>
      </c>
      <c r="C34" s="71" t="s">
        <v>94</v>
      </c>
      <c r="D34" s="73">
        <v>36.0</v>
      </c>
      <c r="E34" s="67" t="s">
        <v>95</v>
      </c>
      <c r="F34" s="63">
        <v>12.0</v>
      </c>
      <c r="G34" s="63">
        <v>12.0</v>
      </c>
      <c r="H34" s="67" t="s">
        <v>95</v>
      </c>
      <c r="I34" s="53"/>
      <c r="J34" s="63">
        <v>12.0</v>
      </c>
      <c r="K34" s="67" t="s">
        <v>95</v>
      </c>
      <c r="L34" s="53"/>
      <c r="M34" s="68">
        <f t="shared" si="1"/>
        <v>1</v>
      </c>
      <c r="N34" s="63" t="s">
        <v>24</v>
      </c>
      <c r="O34" s="63" t="s">
        <v>24</v>
      </c>
      <c r="P34" s="63" t="s">
        <v>24</v>
      </c>
      <c r="Q34" s="63" t="s">
        <v>24</v>
      </c>
      <c r="R34" s="1"/>
      <c r="S34" s="1"/>
      <c r="T34" s="1"/>
      <c r="U34" s="1"/>
      <c r="V34" s="1"/>
      <c r="W34" s="1"/>
      <c r="X34" s="1"/>
      <c r="Y34" s="1"/>
      <c r="Z34" s="1"/>
    </row>
    <row r="35" ht="49.5" customHeight="1">
      <c r="A35" s="53"/>
      <c r="B35" s="70" t="s">
        <v>96</v>
      </c>
      <c r="C35" s="71" t="s">
        <v>97</v>
      </c>
      <c r="D35" s="73">
        <v>300.0</v>
      </c>
      <c r="E35" s="69" t="s">
        <v>79</v>
      </c>
      <c r="F35" s="63">
        <v>100.0</v>
      </c>
      <c r="G35" s="63">
        <v>100.0</v>
      </c>
      <c r="H35" s="69" t="s">
        <v>79</v>
      </c>
      <c r="I35" s="53"/>
      <c r="J35" s="63">
        <v>100.0</v>
      </c>
      <c r="K35" s="69" t="s">
        <v>79</v>
      </c>
      <c r="L35" s="53"/>
      <c r="M35" s="68">
        <f t="shared" si="1"/>
        <v>1</v>
      </c>
      <c r="N35" s="63" t="s">
        <v>24</v>
      </c>
      <c r="O35" s="63" t="s">
        <v>24</v>
      </c>
      <c r="P35" s="63" t="s">
        <v>24</v>
      </c>
      <c r="Q35" s="63" t="s">
        <v>24</v>
      </c>
      <c r="R35" s="1"/>
      <c r="S35" s="1"/>
      <c r="T35" s="1"/>
      <c r="U35" s="1"/>
      <c r="V35" s="1"/>
      <c r="W35" s="1"/>
      <c r="X35" s="1"/>
      <c r="Y35" s="1"/>
      <c r="Z35" s="1"/>
    </row>
    <row r="36" ht="49.5" customHeight="1">
      <c r="A36" s="53"/>
      <c r="B36" s="70" t="s">
        <v>98</v>
      </c>
      <c r="C36" s="71" t="s">
        <v>99</v>
      </c>
      <c r="D36" s="73">
        <v>123.0</v>
      </c>
      <c r="E36" s="67" t="s">
        <v>77</v>
      </c>
      <c r="F36" s="63">
        <v>31.0</v>
      </c>
      <c r="G36" s="63">
        <v>26.0</v>
      </c>
      <c r="H36" s="67" t="s">
        <v>77</v>
      </c>
      <c r="I36" s="53"/>
      <c r="J36" s="63">
        <v>26.0</v>
      </c>
      <c r="K36" s="67" t="s">
        <v>77</v>
      </c>
      <c r="L36" s="53"/>
      <c r="M36" s="68">
        <f t="shared" si="1"/>
        <v>1</v>
      </c>
      <c r="N36" s="63" t="s">
        <v>24</v>
      </c>
      <c r="O36" s="63" t="s">
        <v>24</v>
      </c>
      <c r="P36" s="63" t="s">
        <v>24</v>
      </c>
      <c r="Q36" s="63" t="s">
        <v>24</v>
      </c>
      <c r="R36" s="1"/>
      <c r="S36" s="1"/>
      <c r="T36" s="1"/>
      <c r="U36" s="1"/>
      <c r="V36" s="1"/>
      <c r="W36" s="1"/>
      <c r="X36" s="1"/>
      <c r="Y36" s="1"/>
      <c r="Z36" s="1"/>
    </row>
    <row r="37" ht="49.5" customHeight="1">
      <c r="A37" s="53"/>
      <c r="B37" s="70" t="s">
        <v>100</v>
      </c>
      <c r="C37" s="71" t="s">
        <v>101</v>
      </c>
      <c r="D37" s="73">
        <v>55.0</v>
      </c>
      <c r="E37" s="67" t="s">
        <v>77</v>
      </c>
      <c r="F37" s="63">
        <v>19.0</v>
      </c>
      <c r="G37" s="63">
        <v>19.0</v>
      </c>
      <c r="H37" s="67" t="s">
        <v>77</v>
      </c>
      <c r="I37" s="53"/>
      <c r="J37" s="63">
        <v>19.0</v>
      </c>
      <c r="K37" s="67" t="s">
        <v>77</v>
      </c>
      <c r="L37" s="53"/>
      <c r="M37" s="68">
        <f t="shared" si="1"/>
        <v>1</v>
      </c>
      <c r="N37" s="63" t="s">
        <v>24</v>
      </c>
      <c r="O37" s="63" t="s">
        <v>24</v>
      </c>
      <c r="P37" s="63" t="s">
        <v>24</v>
      </c>
      <c r="Q37" s="63" t="s">
        <v>24</v>
      </c>
      <c r="R37" s="1"/>
      <c r="S37" s="1"/>
      <c r="T37" s="1"/>
      <c r="U37" s="1"/>
      <c r="V37" s="1"/>
      <c r="W37" s="1"/>
      <c r="X37" s="1"/>
      <c r="Y37" s="1"/>
      <c r="Z37" s="1"/>
    </row>
    <row r="38" ht="49.5" customHeight="1">
      <c r="A38" s="53"/>
      <c r="B38" s="70"/>
      <c r="C38" s="71" t="s">
        <v>102</v>
      </c>
      <c r="D38" s="73">
        <v>24.0</v>
      </c>
      <c r="E38" s="67" t="s">
        <v>77</v>
      </c>
      <c r="F38" s="63">
        <v>11.0</v>
      </c>
      <c r="G38" s="63">
        <v>0.0</v>
      </c>
      <c r="H38" s="67" t="s">
        <v>77</v>
      </c>
      <c r="I38" s="53"/>
      <c r="J38" s="63">
        <v>0.0</v>
      </c>
      <c r="K38" s="67" t="s">
        <v>77</v>
      </c>
      <c r="L38" s="53"/>
      <c r="M38" s="68">
        <v>0.0</v>
      </c>
      <c r="N38" s="63" t="s">
        <v>24</v>
      </c>
      <c r="O38" s="63" t="s">
        <v>24</v>
      </c>
      <c r="P38" s="63" t="s">
        <v>24</v>
      </c>
      <c r="Q38" s="63" t="s">
        <v>24</v>
      </c>
      <c r="R38" s="1"/>
      <c r="S38" s="1"/>
      <c r="T38" s="1"/>
      <c r="U38" s="1"/>
      <c r="V38" s="1"/>
      <c r="W38" s="1"/>
      <c r="X38" s="1"/>
      <c r="Y38" s="1"/>
      <c r="Z38" s="1"/>
    </row>
    <row r="39" ht="49.5" customHeight="1">
      <c r="A39" s="53"/>
      <c r="B39" s="70" t="s">
        <v>103</v>
      </c>
      <c r="C39" s="71" t="s">
        <v>104</v>
      </c>
      <c r="D39" s="73">
        <v>269328.0</v>
      </c>
      <c r="E39" s="67" t="s">
        <v>77</v>
      </c>
      <c r="F39" s="63">
        <v>66828.0</v>
      </c>
      <c r="G39" s="63">
        <v>30191.0</v>
      </c>
      <c r="H39" s="67" t="s">
        <v>77</v>
      </c>
      <c r="I39" s="53"/>
      <c r="J39" s="63">
        <v>15002.0</v>
      </c>
      <c r="K39" s="67" t="s">
        <v>77</v>
      </c>
      <c r="L39" s="53"/>
      <c r="M39" s="68">
        <f t="shared" ref="M39:M51" si="2">J39/G39</f>
        <v>0.4969030506</v>
      </c>
      <c r="N39" s="63" t="s">
        <v>24</v>
      </c>
      <c r="O39" s="63" t="s">
        <v>24</v>
      </c>
      <c r="P39" s="63" t="s">
        <v>24</v>
      </c>
      <c r="Q39" s="63" t="s">
        <v>24</v>
      </c>
      <c r="R39" s="1"/>
      <c r="S39" s="1"/>
      <c r="T39" s="1"/>
      <c r="U39" s="1"/>
      <c r="V39" s="1"/>
      <c r="W39" s="1"/>
      <c r="X39" s="1"/>
      <c r="Y39" s="1"/>
      <c r="Z39" s="1"/>
    </row>
    <row r="40" ht="49.5" customHeight="1">
      <c r="A40" s="53"/>
      <c r="B40" s="70"/>
      <c r="C40" s="71" t="s">
        <v>105</v>
      </c>
      <c r="D40" s="73">
        <v>900.0</v>
      </c>
      <c r="E40" s="67" t="s">
        <v>106</v>
      </c>
      <c r="F40" s="63">
        <v>0.0</v>
      </c>
      <c r="G40" s="63">
        <v>17.0</v>
      </c>
      <c r="H40" s="67" t="s">
        <v>106</v>
      </c>
      <c r="I40" s="53"/>
      <c r="J40" s="63">
        <v>0.0</v>
      </c>
      <c r="K40" s="67" t="s">
        <v>106</v>
      </c>
      <c r="L40" s="53"/>
      <c r="M40" s="68">
        <f t="shared" si="2"/>
        <v>0</v>
      </c>
      <c r="N40" s="63" t="s">
        <v>24</v>
      </c>
      <c r="O40" s="63" t="s">
        <v>24</v>
      </c>
      <c r="P40" s="63" t="s">
        <v>24</v>
      </c>
      <c r="Q40" s="63" t="s">
        <v>24</v>
      </c>
      <c r="R40" s="1"/>
      <c r="S40" s="1"/>
      <c r="T40" s="1"/>
      <c r="U40" s="1"/>
      <c r="V40" s="1"/>
      <c r="W40" s="1"/>
      <c r="X40" s="1"/>
      <c r="Y40" s="1"/>
      <c r="Z40" s="1"/>
    </row>
    <row r="41" ht="49.5" customHeight="1">
      <c r="A41" s="53"/>
      <c r="B41" s="70"/>
      <c r="C41" s="71" t="s">
        <v>107</v>
      </c>
      <c r="D41" s="73">
        <v>12.0</v>
      </c>
      <c r="E41" s="69" t="s">
        <v>95</v>
      </c>
      <c r="F41" s="63">
        <v>12.0</v>
      </c>
      <c r="G41" s="63">
        <v>10.0</v>
      </c>
      <c r="H41" s="69" t="s">
        <v>95</v>
      </c>
      <c r="I41" s="53"/>
      <c r="J41" s="63">
        <v>12.0</v>
      </c>
      <c r="K41" s="69" t="s">
        <v>95</v>
      </c>
      <c r="L41" s="53"/>
      <c r="M41" s="68">
        <f t="shared" si="2"/>
        <v>1.2</v>
      </c>
      <c r="N41" s="63" t="s">
        <v>24</v>
      </c>
      <c r="O41" s="63" t="s">
        <v>24</v>
      </c>
      <c r="P41" s="63" t="s">
        <v>24</v>
      </c>
      <c r="Q41" s="63" t="s">
        <v>24</v>
      </c>
      <c r="R41" s="1"/>
      <c r="S41" s="1"/>
      <c r="T41" s="1"/>
      <c r="U41" s="1"/>
      <c r="V41" s="1"/>
      <c r="W41" s="1"/>
      <c r="X41" s="1"/>
      <c r="Y41" s="1"/>
      <c r="Z41" s="1"/>
    </row>
    <row r="42" ht="49.5" customHeight="1">
      <c r="A42" s="53"/>
      <c r="B42" s="70" t="s">
        <v>108</v>
      </c>
      <c r="C42" s="71" t="s">
        <v>109</v>
      </c>
      <c r="D42" s="73">
        <v>12.0</v>
      </c>
      <c r="E42" s="69" t="s">
        <v>77</v>
      </c>
      <c r="F42" s="63">
        <v>12.0</v>
      </c>
      <c r="G42" s="63">
        <v>10.0</v>
      </c>
      <c r="H42" s="69" t="s">
        <v>77</v>
      </c>
      <c r="I42" s="53"/>
      <c r="J42" s="63">
        <v>10.0</v>
      </c>
      <c r="K42" s="69" t="s">
        <v>77</v>
      </c>
      <c r="L42" s="53"/>
      <c r="M42" s="68">
        <f t="shared" si="2"/>
        <v>1</v>
      </c>
      <c r="N42" s="63" t="s">
        <v>24</v>
      </c>
      <c r="O42" s="63" t="s">
        <v>24</v>
      </c>
      <c r="P42" s="63" t="s">
        <v>24</v>
      </c>
      <c r="Q42" s="63" t="s">
        <v>24</v>
      </c>
      <c r="R42" s="1"/>
      <c r="S42" s="1"/>
      <c r="T42" s="1"/>
      <c r="U42" s="1"/>
      <c r="V42" s="1"/>
      <c r="W42" s="1"/>
      <c r="X42" s="1"/>
      <c r="Y42" s="1"/>
      <c r="Z42" s="1"/>
    </row>
    <row r="43" ht="49.5" customHeight="1">
      <c r="A43" s="53"/>
      <c r="B43" s="70" t="s">
        <v>110</v>
      </c>
      <c r="C43" s="71" t="s">
        <v>111</v>
      </c>
      <c r="D43" s="73">
        <v>10.0</v>
      </c>
      <c r="E43" s="69" t="s">
        <v>112</v>
      </c>
      <c r="F43" s="63">
        <v>4.0</v>
      </c>
      <c r="G43" s="63">
        <v>3.0</v>
      </c>
      <c r="H43" s="69" t="s">
        <v>112</v>
      </c>
      <c r="I43" s="53"/>
      <c r="J43" s="63">
        <v>3.0</v>
      </c>
      <c r="K43" s="69" t="s">
        <v>112</v>
      </c>
      <c r="L43" s="53"/>
      <c r="M43" s="68">
        <f t="shared" si="2"/>
        <v>1</v>
      </c>
      <c r="N43" s="63" t="s">
        <v>24</v>
      </c>
      <c r="O43" s="63" t="s">
        <v>24</v>
      </c>
      <c r="P43" s="63" t="s">
        <v>24</v>
      </c>
      <c r="Q43" s="63" t="s">
        <v>24</v>
      </c>
      <c r="R43" s="1"/>
      <c r="S43" s="1"/>
      <c r="T43" s="1"/>
      <c r="U43" s="1"/>
      <c r="V43" s="1"/>
      <c r="W43" s="1"/>
      <c r="X43" s="1"/>
      <c r="Y43" s="1"/>
      <c r="Z43" s="1"/>
    </row>
    <row r="44" ht="49.5" customHeight="1">
      <c r="A44" s="53"/>
      <c r="B44" s="70"/>
      <c r="C44" s="71" t="s">
        <v>111</v>
      </c>
      <c r="D44" s="73">
        <v>10.0</v>
      </c>
      <c r="E44" s="69" t="s">
        <v>112</v>
      </c>
      <c r="F44" s="63">
        <v>4.0</v>
      </c>
      <c r="G44" s="63">
        <v>3.0</v>
      </c>
      <c r="H44" s="69" t="s">
        <v>112</v>
      </c>
      <c r="I44" s="53"/>
      <c r="J44" s="63">
        <v>3.0</v>
      </c>
      <c r="K44" s="69" t="s">
        <v>112</v>
      </c>
      <c r="L44" s="53"/>
      <c r="M44" s="68">
        <f t="shared" si="2"/>
        <v>1</v>
      </c>
      <c r="N44" s="63" t="s">
        <v>24</v>
      </c>
      <c r="O44" s="63" t="s">
        <v>24</v>
      </c>
      <c r="P44" s="63" t="s">
        <v>24</v>
      </c>
      <c r="Q44" s="63" t="s">
        <v>24</v>
      </c>
      <c r="R44" s="1"/>
      <c r="S44" s="1"/>
      <c r="T44" s="1"/>
      <c r="U44" s="1"/>
      <c r="V44" s="1"/>
      <c r="W44" s="1"/>
      <c r="X44" s="1"/>
      <c r="Y44" s="1"/>
      <c r="Z44" s="1"/>
    </row>
    <row r="45" ht="49.5" customHeight="1">
      <c r="A45" s="53"/>
      <c r="B45" s="70" t="s">
        <v>113</v>
      </c>
      <c r="C45" s="71" t="s">
        <v>114</v>
      </c>
      <c r="D45" s="73">
        <v>300.0</v>
      </c>
      <c r="E45" s="69" t="s">
        <v>79</v>
      </c>
      <c r="F45" s="63">
        <v>100.0</v>
      </c>
      <c r="G45" s="63">
        <v>100.0</v>
      </c>
      <c r="H45" s="69" t="s">
        <v>79</v>
      </c>
      <c r="I45" s="53"/>
      <c r="J45" s="63">
        <v>100.0</v>
      </c>
      <c r="K45" s="69" t="s">
        <v>79</v>
      </c>
      <c r="L45" s="53"/>
      <c r="M45" s="68">
        <f t="shared" si="2"/>
        <v>1</v>
      </c>
      <c r="N45" s="63" t="s">
        <v>24</v>
      </c>
      <c r="O45" s="63" t="s">
        <v>24</v>
      </c>
      <c r="P45" s="63" t="s">
        <v>24</v>
      </c>
      <c r="Q45" s="63" t="s">
        <v>24</v>
      </c>
      <c r="R45" s="1"/>
      <c r="S45" s="1"/>
      <c r="T45" s="1"/>
      <c r="U45" s="1"/>
      <c r="V45" s="1"/>
      <c r="W45" s="1"/>
      <c r="X45" s="1"/>
      <c r="Y45" s="1"/>
      <c r="Z45" s="1"/>
    </row>
    <row r="46" ht="49.5" customHeight="1">
      <c r="A46" s="53"/>
      <c r="B46" s="70" t="s">
        <v>115</v>
      </c>
      <c r="C46" s="71" t="s">
        <v>116</v>
      </c>
      <c r="D46" s="73">
        <v>34.0</v>
      </c>
      <c r="E46" s="69" t="s">
        <v>95</v>
      </c>
      <c r="F46" s="63">
        <v>12.0</v>
      </c>
      <c r="G46" s="63">
        <v>10.0</v>
      </c>
      <c r="H46" s="69" t="s">
        <v>95</v>
      </c>
      <c r="I46" s="53"/>
      <c r="J46" s="63">
        <v>10.0</v>
      </c>
      <c r="K46" s="69" t="s">
        <v>95</v>
      </c>
      <c r="L46" s="53"/>
      <c r="M46" s="68">
        <f t="shared" si="2"/>
        <v>1</v>
      </c>
      <c r="N46" s="63" t="s">
        <v>24</v>
      </c>
      <c r="O46" s="63" t="s">
        <v>24</v>
      </c>
      <c r="P46" s="63" t="s">
        <v>24</v>
      </c>
      <c r="Q46" s="63" t="s">
        <v>24</v>
      </c>
      <c r="R46" s="1"/>
      <c r="S46" s="1"/>
      <c r="T46" s="1"/>
      <c r="U46" s="1"/>
      <c r="V46" s="1"/>
      <c r="W46" s="1"/>
      <c r="X46" s="1"/>
      <c r="Y46" s="1"/>
      <c r="Z46" s="1"/>
    </row>
    <row r="47" ht="49.5" customHeight="1">
      <c r="A47" s="53"/>
      <c r="B47" s="70" t="s">
        <v>117</v>
      </c>
      <c r="C47" s="74" t="s">
        <v>118</v>
      </c>
      <c r="D47" s="75">
        <v>3.0</v>
      </c>
      <c r="E47" s="76" t="s">
        <v>119</v>
      </c>
      <c r="F47" s="63">
        <v>0.0</v>
      </c>
      <c r="G47" s="63">
        <v>1.0</v>
      </c>
      <c r="H47" s="76" t="s">
        <v>119</v>
      </c>
      <c r="I47" s="53"/>
      <c r="J47" s="63">
        <v>1.0</v>
      </c>
      <c r="K47" s="76" t="s">
        <v>119</v>
      </c>
      <c r="L47" s="53"/>
      <c r="M47" s="68">
        <f t="shared" si="2"/>
        <v>1</v>
      </c>
      <c r="N47" s="63" t="s">
        <v>24</v>
      </c>
      <c r="O47" s="63" t="s">
        <v>24</v>
      </c>
      <c r="P47" s="63" t="s">
        <v>24</v>
      </c>
      <c r="Q47" s="63" t="s">
        <v>24</v>
      </c>
      <c r="R47" s="1"/>
      <c r="S47" s="1"/>
      <c r="T47" s="1"/>
      <c r="U47" s="1"/>
      <c r="V47" s="1"/>
      <c r="W47" s="1"/>
      <c r="X47" s="1"/>
      <c r="Y47" s="1"/>
      <c r="Z47" s="1"/>
    </row>
    <row r="48" ht="49.5" customHeight="1">
      <c r="A48" s="53" t="s">
        <v>88</v>
      </c>
      <c r="B48" s="77" t="s">
        <v>89</v>
      </c>
      <c r="C48" s="78" t="s">
        <v>120</v>
      </c>
      <c r="D48" s="65">
        <v>300.0</v>
      </c>
      <c r="E48" s="69" t="s">
        <v>79</v>
      </c>
      <c r="F48" s="63">
        <v>100.0</v>
      </c>
      <c r="G48" s="63">
        <v>100.0</v>
      </c>
      <c r="H48" s="69" t="s">
        <v>79</v>
      </c>
      <c r="I48" s="53"/>
      <c r="J48" s="63">
        <v>100.0</v>
      </c>
      <c r="K48" s="69" t="s">
        <v>79</v>
      </c>
      <c r="L48" s="53"/>
      <c r="M48" s="68">
        <f t="shared" si="2"/>
        <v>1</v>
      </c>
      <c r="N48" s="63" t="s">
        <v>24</v>
      </c>
      <c r="O48" s="63" t="s">
        <v>24</v>
      </c>
      <c r="P48" s="63" t="s">
        <v>24</v>
      </c>
      <c r="Q48" s="63" t="s">
        <v>24</v>
      </c>
      <c r="R48" s="1"/>
      <c r="S48" s="1"/>
      <c r="T48" s="1"/>
      <c r="U48" s="1"/>
      <c r="V48" s="1"/>
      <c r="W48" s="1"/>
      <c r="X48" s="1"/>
      <c r="Y48" s="1"/>
      <c r="Z48" s="1"/>
    </row>
    <row r="49" ht="49.5" customHeight="1">
      <c r="A49" s="53"/>
      <c r="B49" s="70" t="s">
        <v>121</v>
      </c>
      <c r="C49" s="71" t="s">
        <v>122</v>
      </c>
      <c r="D49" s="65">
        <v>3.0</v>
      </c>
      <c r="E49" s="69" t="s">
        <v>123</v>
      </c>
      <c r="F49" s="63">
        <v>1.0</v>
      </c>
      <c r="G49" s="63">
        <v>1.0</v>
      </c>
      <c r="H49" s="69" t="s">
        <v>123</v>
      </c>
      <c r="I49" s="53"/>
      <c r="J49" s="63">
        <v>1.0</v>
      </c>
      <c r="K49" s="69" t="s">
        <v>123</v>
      </c>
      <c r="L49" s="53"/>
      <c r="M49" s="68">
        <f t="shared" si="2"/>
        <v>1</v>
      </c>
      <c r="N49" s="63" t="s">
        <v>24</v>
      </c>
      <c r="O49" s="63" t="s">
        <v>24</v>
      </c>
      <c r="P49" s="63" t="s">
        <v>24</v>
      </c>
      <c r="Q49" s="63" t="s">
        <v>24</v>
      </c>
      <c r="R49" s="1"/>
      <c r="S49" s="1"/>
      <c r="T49" s="1"/>
      <c r="U49" s="1"/>
      <c r="V49" s="1"/>
      <c r="W49" s="1"/>
      <c r="X49" s="1"/>
      <c r="Y49" s="1"/>
      <c r="Z49" s="1"/>
    </row>
    <row r="50" ht="49.5" customHeight="1">
      <c r="A50" s="53"/>
      <c r="B50" s="70" t="s">
        <v>124</v>
      </c>
      <c r="C50" s="71" t="s">
        <v>125</v>
      </c>
      <c r="D50" s="65">
        <v>10.0</v>
      </c>
      <c r="E50" s="69" t="s">
        <v>123</v>
      </c>
      <c r="F50" s="63">
        <v>4.0</v>
      </c>
      <c r="G50" s="63">
        <v>4.0</v>
      </c>
      <c r="H50" s="69" t="s">
        <v>123</v>
      </c>
      <c r="I50" s="53"/>
      <c r="J50" s="63">
        <v>4.0</v>
      </c>
      <c r="K50" s="69" t="s">
        <v>123</v>
      </c>
      <c r="L50" s="53"/>
      <c r="M50" s="68">
        <f t="shared" si="2"/>
        <v>1</v>
      </c>
      <c r="N50" s="63" t="s">
        <v>24</v>
      </c>
      <c r="O50" s="63" t="s">
        <v>24</v>
      </c>
      <c r="P50" s="63" t="s">
        <v>24</v>
      </c>
      <c r="Q50" s="63" t="s">
        <v>24</v>
      </c>
      <c r="R50" s="1"/>
      <c r="S50" s="1"/>
      <c r="T50" s="1"/>
      <c r="U50" s="1"/>
      <c r="V50" s="1"/>
      <c r="W50" s="1"/>
      <c r="X50" s="1"/>
      <c r="Y50" s="1"/>
      <c r="Z50" s="1"/>
    </row>
    <row r="51" ht="49.5" customHeight="1">
      <c r="A51" s="53"/>
      <c r="B51" s="70" t="s">
        <v>126</v>
      </c>
      <c r="C51" s="71" t="s">
        <v>127</v>
      </c>
      <c r="D51" s="65">
        <v>42.0</v>
      </c>
      <c r="E51" s="69" t="s">
        <v>123</v>
      </c>
      <c r="F51" s="63">
        <v>8.0</v>
      </c>
      <c r="G51" s="63">
        <v>8.0</v>
      </c>
      <c r="H51" s="69" t="s">
        <v>123</v>
      </c>
      <c r="I51" s="53"/>
      <c r="J51" s="63">
        <v>8.0</v>
      </c>
      <c r="K51" s="69" t="s">
        <v>123</v>
      </c>
      <c r="L51" s="53"/>
      <c r="M51" s="68">
        <f t="shared" si="2"/>
        <v>1</v>
      </c>
      <c r="N51" s="63" t="s">
        <v>24</v>
      </c>
      <c r="O51" s="63" t="s">
        <v>24</v>
      </c>
      <c r="P51" s="63" t="s">
        <v>24</v>
      </c>
      <c r="Q51" s="63" t="s">
        <v>24</v>
      </c>
      <c r="R51" s="1"/>
      <c r="S51" s="1"/>
      <c r="T51" s="1"/>
      <c r="U51" s="1"/>
      <c r="V51" s="1"/>
      <c r="W51" s="1"/>
      <c r="X51" s="1"/>
      <c r="Y51" s="1"/>
      <c r="Z51" s="1"/>
    </row>
    <row r="52" ht="24.75" customHeight="1">
      <c r="A52" s="50"/>
      <c r="B52" s="79"/>
      <c r="C52" s="79"/>
      <c r="D52" s="80"/>
      <c r="E52" s="80"/>
      <c r="F52" s="81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"/>
      <c r="S52" s="1"/>
      <c r="T52" s="1"/>
      <c r="U52" s="1"/>
      <c r="V52" s="1"/>
      <c r="W52" s="1"/>
      <c r="X52" s="1"/>
      <c r="Y52" s="1"/>
      <c r="Z52" s="1"/>
    </row>
    <row r="53" ht="42.0" customHeight="1">
      <c r="A53" s="82"/>
      <c r="B53" s="83" t="s">
        <v>128</v>
      </c>
      <c r="C53" s="36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1"/>
      <c r="S53" s="1"/>
      <c r="T53" s="1"/>
      <c r="U53" s="1"/>
      <c r="V53" s="1"/>
      <c r="W53" s="1"/>
      <c r="X53" s="1"/>
      <c r="Y53" s="1"/>
      <c r="Z53" s="1"/>
    </row>
    <row r="54" ht="49.5" customHeight="1">
      <c r="A54" s="84"/>
      <c r="B54" s="85" t="s">
        <v>129</v>
      </c>
      <c r="C54" s="86" t="s">
        <v>130</v>
      </c>
      <c r="D54" s="87">
        <v>95.0</v>
      </c>
      <c r="E54" s="88" t="s">
        <v>79</v>
      </c>
      <c r="F54" s="89" t="s">
        <v>24</v>
      </c>
      <c r="G54" s="89" t="s">
        <v>24</v>
      </c>
      <c r="H54" s="89" t="s">
        <v>24</v>
      </c>
      <c r="I54" s="89" t="s">
        <v>24</v>
      </c>
      <c r="J54" s="89" t="s">
        <v>24</v>
      </c>
      <c r="K54" s="89" t="s">
        <v>24</v>
      </c>
      <c r="L54" s="89" t="s">
        <v>24</v>
      </c>
      <c r="M54" s="89" t="s">
        <v>24</v>
      </c>
      <c r="N54" s="87">
        <v>95.0</v>
      </c>
      <c r="O54" s="89" t="s">
        <v>24</v>
      </c>
      <c r="P54" s="89" t="s">
        <v>24</v>
      </c>
      <c r="Q54" s="89" t="s">
        <v>24</v>
      </c>
      <c r="R54" s="1"/>
      <c r="S54" s="1"/>
      <c r="T54" s="1"/>
      <c r="U54" s="1"/>
      <c r="V54" s="1"/>
      <c r="W54" s="1"/>
      <c r="X54" s="1"/>
      <c r="Y54" s="1"/>
      <c r="Z54" s="1"/>
    </row>
    <row r="55" ht="49.5" customHeight="1">
      <c r="A55" s="84"/>
      <c r="B55" s="90"/>
      <c r="C55" s="86" t="s">
        <v>131</v>
      </c>
      <c r="D55" s="91">
        <v>87.8</v>
      </c>
      <c r="E55" s="88" t="s">
        <v>132</v>
      </c>
      <c r="F55" s="89" t="s">
        <v>24</v>
      </c>
      <c r="G55" s="89" t="s">
        <v>24</v>
      </c>
      <c r="H55" s="89" t="s">
        <v>24</v>
      </c>
      <c r="I55" s="89" t="s">
        <v>24</v>
      </c>
      <c r="J55" s="89" t="s">
        <v>24</v>
      </c>
      <c r="K55" s="89" t="s">
        <v>24</v>
      </c>
      <c r="L55" s="89" t="s">
        <v>24</v>
      </c>
      <c r="M55" s="89" t="s">
        <v>24</v>
      </c>
      <c r="N55" s="91">
        <v>87.8</v>
      </c>
      <c r="O55" s="89" t="s">
        <v>24</v>
      </c>
      <c r="P55" s="89" t="s">
        <v>24</v>
      </c>
      <c r="Q55" s="89" t="s">
        <v>24</v>
      </c>
      <c r="R55" s="1"/>
      <c r="S55" s="1"/>
      <c r="T55" s="1"/>
      <c r="U55" s="1"/>
      <c r="V55" s="1"/>
      <c r="W55" s="1"/>
      <c r="X55" s="1"/>
      <c r="Y55" s="1"/>
      <c r="Z55" s="1"/>
    </row>
    <row r="56" ht="49.5" customHeight="1">
      <c r="A56" s="84"/>
      <c r="B56" s="90" t="s">
        <v>75</v>
      </c>
      <c r="C56" s="86" t="s">
        <v>76</v>
      </c>
      <c r="D56" s="91">
        <v>150.0</v>
      </c>
      <c r="E56" s="88" t="s">
        <v>82</v>
      </c>
      <c r="F56" s="89" t="s">
        <v>24</v>
      </c>
      <c r="G56" s="89" t="s">
        <v>24</v>
      </c>
      <c r="H56" s="89" t="s">
        <v>24</v>
      </c>
      <c r="I56" s="89" t="s">
        <v>24</v>
      </c>
      <c r="J56" s="89" t="s">
        <v>24</v>
      </c>
      <c r="K56" s="89" t="s">
        <v>24</v>
      </c>
      <c r="L56" s="89" t="s">
        <v>24</v>
      </c>
      <c r="M56" s="89" t="s">
        <v>24</v>
      </c>
      <c r="N56" s="91">
        <v>150.0</v>
      </c>
      <c r="O56" s="89" t="s">
        <v>24</v>
      </c>
      <c r="P56" s="89" t="s">
        <v>24</v>
      </c>
      <c r="Q56" s="89" t="s">
        <v>24</v>
      </c>
      <c r="R56" s="1"/>
      <c r="S56" s="1"/>
      <c r="T56" s="1"/>
      <c r="U56" s="1"/>
      <c r="V56" s="1"/>
      <c r="W56" s="1"/>
      <c r="X56" s="1"/>
      <c r="Y56" s="1"/>
      <c r="Z56" s="1"/>
    </row>
    <row r="57" ht="49.5" customHeight="1">
      <c r="A57" s="84"/>
      <c r="B57" s="92"/>
      <c r="C57" s="86" t="s">
        <v>133</v>
      </c>
      <c r="D57" s="91">
        <v>50.0</v>
      </c>
      <c r="E57" s="88" t="s">
        <v>79</v>
      </c>
      <c r="F57" s="89" t="s">
        <v>24</v>
      </c>
      <c r="G57" s="89" t="s">
        <v>24</v>
      </c>
      <c r="H57" s="89" t="s">
        <v>24</v>
      </c>
      <c r="I57" s="89" t="s">
        <v>24</v>
      </c>
      <c r="J57" s="89" t="s">
        <v>24</v>
      </c>
      <c r="K57" s="89" t="s">
        <v>24</v>
      </c>
      <c r="L57" s="89" t="s">
        <v>24</v>
      </c>
      <c r="M57" s="89" t="s">
        <v>24</v>
      </c>
      <c r="N57" s="91">
        <v>50.0</v>
      </c>
      <c r="O57" s="89" t="s">
        <v>24</v>
      </c>
      <c r="P57" s="89" t="s">
        <v>24</v>
      </c>
      <c r="Q57" s="89" t="s">
        <v>24</v>
      </c>
      <c r="R57" s="1"/>
      <c r="S57" s="1"/>
      <c r="T57" s="1"/>
      <c r="U57" s="1"/>
      <c r="V57" s="1"/>
      <c r="W57" s="1"/>
      <c r="X57" s="1"/>
      <c r="Y57" s="1"/>
      <c r="Z57" s="1"/>
    </row>
    <row r="58" ht="49.5" customHeight="1">
      <c r="A58" s="84"/>
      <c r="B58" s="90" t="s">
        <v>134</v>
      </c>
      <c r="C58" s="93" t="s">
        <v>135</v>
      </c>
      <c r="D58" s="91">
        <v>150.0</v>
      </c>
      <c r="E58" s="88" t="s">
        <v>136</v>
      </c>
      <c r="F58" s="89" t="s">
        <v>24</v>
      </c>
      <c r="G58" s="89" t="s">
        <v>24</v>
      </c>
      <c r="H58" s="89" t="s">
        <v>24</v>
      </c>
      <c r="I58" s="89" t="s">
        <v>24</v>
      </c>
      <c r="J58" s="89" t="s">
        <v>24</v>
      </c>
      <c r="K58" s="89" t="s">
        <v>24</v>
      </c>
      <c r="L58" s="89" t="s">
        <v>24</v>
      </c>
      <c r="M58" s="89" t="s">
        <v>24</v>
      </c>
      <c r="N58" s="91">
        <v>150.0</v>
      </c>
      <c r="O58" s="89" t="s">
        <v>24</v>
      </c>
      <c r="P58" s="89" t="s">
        <v>24</v>
      </c>
      <c r="Q58" s="89" t="s">
        <v>24</v>
      </c>
      <c r="R58" s="1"/>
      <c r="S58" s="1"/>
      <c r="T58" s="1"/>
      <c r="U58" s="1"/>
      <c r="V58" s="1"/>
      <c r="W58" s="1"/>
      <c r="X58" s="1"/>
      <c r="Y58" s="1"/>
      <c r="Z58" s="1"/>
    </row>
    <row r="59" ht="49.5" customHeight="1">
      <c r="A59" s="84"/>
      <c r="B59" s="90" t="s">
        <v>137</v>
      </c>
      <c r="C59" s="93" t="s">
        <v>138</v>
      </c>
      <c r="D59" s="91">
        <v>168.0</v>
      </c>
      <c r="E59" s="88" t="s">
        <v>136</v>
      </c>
      <c r="F59" s="89" t="s">
        <v>24</v>
      </c>
      <c r="G59" s="89" t="s">
        <v>24</v>
      </c>
      <c r="H59" s="89" t="s">
        <v>24</v>
      </c>
      <c r="I59" s="89" t="s">
        <v>24</v>
      </c>
      <c r="J59" s="89" t="s">
        <v>24</v>
      </c>
      <c r="K59" s="89" t="s">
        <v>24</v>
      </c>
      <c r="L59" s="89" t="s">
        <v>24</v>
      </c>
      <c r="M59" s="89" t="s">
        <v>24</v>
      </c>
      <c r="N59" s="91">
        <v>168.0</v>
      </c>
      <c r="O59" s="89" t="s">
        <v>24</v>
      </c>
      <c r="P59" s="89" t="s">
        <v>24</v>
      </c>
      <c r="Q59" s="89" t="s">
        <v>24</v>
      </c>
      <c r="R59" s="1"/>
      <c r="S59" s="1"/>
      <c r="T59" s="1"/>
      <c r="U59" s="1"/>
      <c r="V59" s="1"/>
      <c r="W59" s="1"/>
      <c r="X59" s="1"/>
      <c r="Y59" s="1"/>
      <c r="Z59" s="1"/>
    </row>
    <row r="60" ht="49.5" customHeight="1">
      <c r="A60" s="84"/>
      <c r="B60" s="90" t="s">
        <v>139</v>
      </c>
      <c r="C60" s="93" t="s">
        <v>140</v>
      </c>
      <c r="D60" s="91">
        <v>78.0</v>
      </c>
      <c r="E60" s="88" t="s">
        <v>141</v>
      </c>
      <c r="F60" s="89" t="s">
        <v>24</v>
      </c>
      <c r="G60" s="89" t="s">
        <v>24</v>
      </c>
      <c r="H60" s="89" t="s">
        <v>24</v>
      </c>
      <c r="I60" s="89" t="s">
        <v>24</v>
      </c>
      <c r="J60" s="89" t="s">
        <v>24</v>
      </c>
      <c r="K60" s="89" t="s">
        <v>24</v>
      </c>
      <c r="L60" s="89" t="s">
        <v>24</v>
      </c>
      <c r="M60" s="89" t="s">
        <v>24</v>
      </c>
      <c r="N60" s="91">
        <v>78.0</v>
      </c>
      <c r="O60" s="89" t="s">
        <v>24</v>
      </c>
      <c r="P60" s="89" t="s">
        <v>24</v>
      </c>
      <c r="Q60" s="89" t="s">
        <v>24</v>
      </c>
      <c r="R60" s="1"/>
      <c r="S60" s="1"/>
      <c r="T60" s="1"/>
      <c r="U60" s="1"/>
      <c r="V60" s="1"/>
      <c r="W60" s="1"/>
      <c r="X60" s="1"/>
      <c r="Y60" s="1"/>
      <c r="Z60" s="1"/>
    </row>
    <row r="61" ht="49.5" customHeight="1">
      <c r="A61" s="84"/>
      <c r="B61" s="90" t="s">
        <v>142</v>
      </c>
      <c r="C61" s="86" t="s">
        <v>143</v>
      </c>
      <c r="D61" s="91">
        <v>100.0</v>
      </c>
      <c r="E61" s="88" t="s">
        <v>79</v>
      </c>
      <c r="F61" s="89" t="s">
        <v>24</v>
      </c>
      <c r="G61" s="89" t="s">
        <v>24</v>
      </c>
      <c r="H61" s="89" t="s">
        <v>24</v>
      </c>
      <c r="I61" s="89" t="s">
        <v>24</v>
      </c>
      <c r="J61" s="89" t="s">
        <v>24</v>
      </c>
      <c r="K61" s="89" t="s">
        <v>24</v>
      </c>
      <c r="L61" s="89" t="s">
        <v>24</v>
      </c>
      <c r="M61" s="89" t="s">
        <v>24</v>
      </c>
      <c r="N61" s="91">
        <v>100.0</v>
      </c>
      <c r="O61" s="89" t="s">
        <v>24</v>
      </c>
      <c r="P61" s="89" t="s">
        <v>24</v>
      </c>
      <c r="Q61" s="89" t="s">
        <v>24</v>
      </c>
      <c r="R61" s="1"/>
      <c r="S61" s="1"/>
      <c r="T61" s="1"/>
      <c r="U61" s="1"/>
      <c r="V61" s="1"/>
      <c r="W61" s="1"/>
      <c r="X61" s="1"/>
      <c r="Y61" s="1"/>
      <c r="Z61" s="1"/>
    </row>
    <row r="62" ht="49.5" customHeight="1">
      <c r="A62" s="84"/>
      <c r="B62" s="92" t="s">
        <v>144</v>
      </c>
      <c r="C62" s="93" t="s">
        <v>145</v>
      </c>
      <c r="D62" s="91">
        <v>100.0</v>
      </c>
      <c r="E62" s="88" t="s">
        <v>79</v>
      </c>
      <c r="F62" s="89" t="s">
        <v>24</v>
      </c>
      <c r="G62" s="89" t="s">
        <v>24</v>
      </c>
      <c r="H62" s="89" t="s">
        <v>24</v>
      </c>
      <c r="I62" s="89" t="s">
        <v>24</v>
      </c>
      <c r="J62" s="89" t="s">
        <v>24</v>
      </c>
      <c r="K62" s="89" t="s">
        <v>24</v>
      </c>
      <c r="L62" s="89" t="s">
        <v>24</v>
      </c>
      <c r="M62" s="89" t="s">
        <v>24</v>
      </c>
      <c r="N62" s="91">
        <v>100.0</v>
      </c>
      <c r="O62" s="89" t="s">
        <v>24</v>
      </c>
      <c r="P62" s="89" t="s">
        <v>24</v>
      </c>
      <c r="Q62" s="89" t="s">
        <v>24</v>
      </c>
      <c r="R62" s="1"/>
      <c r="S62" s="1"/>
      <c r="T62" s="1"/>
      <c r="U62" s="1"/>
      <c r="V62" s="1"/>
      <c r="W62" s="1"/>
      <c r="X62" s="1"/>
      <c r="Y62" s="1"/>
      <c r="Z62" s="1"/>
    </row>
    <row r="63" ht="49.5" customHeight="1">
      <c r="A63" s="84"/>
      <c r="B63" s="92" t="s">
        <v>146</v>
      </c>
      <c r="C63" s="93" t="s">
        <v>147</v>
      </c>
      <c r="D63" s="91">
        <v>12.0</v>
      </c>
      <c r="E63" s="88" t="s">
        <v>136</v>
      </c>
      <c r="F63" s="89" t="s">
        <v>24</v>
      </c>
      <c r="G63" s="89" t="s">
        <v>24</v>
      </c>
      <c r="H63" s="89" t="s">
        <v>24</v>
      </c>
      <c r="I63" s="89" t="s">
        <v>24</v>
      </c>
      <c r="J63" s="89" t="s">
        <v>24</v>
      </c>
      <c r="K63" s="89" t="s">
        <v>24</v>
      </c>
      <c r="L63" s="89" t="s">
        <v>24</v>
      </c>
      <c r="M63" s="89" t="s">
        <v>24</v>
      </c>
      <c r="N63" s="91">
        <v>12.0</v>
      </c>
      <c r="O63" s="89" t="s">
        <v>24</v>
      </c>
      <c r="P63" s="89" t="s">
        <v>24</v>
      </c>
      <c r="Q63" s="89" t="s">
        <v>24</v>
      </c>
      <c r="R63" s="1"/>
      <c r="S63" s="1"/>
      <c r="T63" s="1"/>
      <c r="U63" s="1"/>
      <c r="V63" s="1"/>
      <c r="W63" s="1"/>
      <c r="X63" s="1"/>
      <c r="Y63" s="1"/>
      <c r="Z63" s="1"/>
    </row>
    <row r="64" ht="49.5" customHeight="1">
      <c r="A64" s="84"/>
      <c r="B64" s="92" t="s">
        <v>148</v>
      </c>
      <c r="C64" s="93" t="s">
        <v>149</v>
      </c>
      <c r="D64" s="91">
        <v>100.0</v>
      </c>
      <c r="E64" s="88" t="s">
        <v>79</v>
      </c>
      <c r="F64" s="89" t="s">
        <v>24</v>
      </c>
      <c r="G64" s="89" t="s">
        <v>24</v>
      </c>
      <c r="H64" s="89" t="s">
        <v>24</v>
      </c>
      <c r="I64" s="89" t="s">
        <v>24</v>
      </c>
      <c r="J64" s="89" t="s">
        <v>24</v>
      </c>
      <c r="K64" s="89" t="s">
        <v>24</v>
      </c>
      <c r="L64" s="89" t="s">
        <v>24</v>
      </c>
      <c r="M64" s="89" t="s">
        <v>24</v>
      </c>
      <c r="N64" s="91">
        <v>100.0</v>
      </c>
      <c r="O64" s="89" t="s">
        <v>24</v>
      </c>
      <c r="P64" s="89" t="s">
        <v>24</v>
      </c>
      <c r="Q64" s="89" t="s">
        <v>24</v>
      </c>
      <c r="R64" s="1"/>
      <c r="S64" s="1"/>
      <c r="T64" s="1"/>
      <c r="U64" s="1"/>
      <c r="V64" s="1"/>
      <c r="W64" s="1"/>
      <c r="X64" s="1"/>
      <c r="Y64" s="1"/>
      <c r="Z64" s="1"/>
    </row>
    <row r="65" ht="49.5" customHeight="1">
      <c r="A65" s="84"/>
      <c r="B65" s="92" t="s">
        <v>150</v>
      </c>
      <c r="C65" s="93" t="s">
        <v>151</v>
      </c>
      <c r="D65" s="91">
        <v>1.0</v>
      </c>
      <c r="E65" s="88" t="s">
        <v>82</v>
      </c>
      <c r="F65" s="89" t="s">
        <v>24</v>
      </c>
      <c r="G65" s="89" t="s">
        <v>24</v>
      </c>
      <c r="H65" s="89" t="s">
        <v>24</v>
      </c>
      <c r="I65" s="89" t="s">
        <v>24</v>
      </c>
      <c r="J65" s="89" t="s">
        <v>24</v>
      </c>
      <c r="K65" s="89" t="s">
        <v>24</v>
      </c>
      <c r="L65" s="89" t="s">
        <v>24</v>
      </c>
      <c r="M65" s="89" t="s">
        <v>24</v>
      </c>
      <c r="N65" s="91">
        <v>1.0</v>
      </c>
      <c r="O65" s="89" t="s">
        <v>24</v>
      </c>
      <c r="P65" s="89" t="s">
        <v>24</v>
      </c>
      <c r="Q65" s="89" t="s">
        <v>24</v>
      </c>
      <c r="R65" s="1"/>
      <c r="S65" s="1"/>
      <c r="T65" s="1"/>
      <c r="U65" s="1"/>
      <c r="V65" s="1"/>
      <c r="W65" s="1"/>
      <c r="X65" s="1"/>
      <c r="Y65" s="1"/>
      <c r="Z65" s="1"/>
    </row>
    <row r="66" ht="49.5" customHeight="1">
      <c r="A66" s="84"/>
      <c r="B66" s="92" t="s">
        <v>103</v>
      </c>
      <c r="C66" s="93" t="s">
        <v>152</v>
      </c>
      <c r="D66" s="91">
        <v>2.0</v>
      </c>
      <c r="E66" s="88" t="s">
        <v>82</v>
      </c>
      <c r="F66" s="89" t="s">
        <v>24</v>
      </c>
      <c r="G66" s="89" t="s">
        <v>24</v>
      </c>
      <c r="H66" s="89" t="s">
        <v>24</v>
      </c>
      <c r="I66" s="89" t="s">
        <v>24</v>
      </c>
      <c r="J66" s="89" t="s">
        <v>24</v>
      </c>
      <c r="K66" s="89" t="s">
        <v>24</v>
      </c>
      <c r="L66" s="89" t="s">
        <v>24</v>
      </c>
      <c r="M66" s="89" t="s">
        <v>24</v>
      </c>
      <c r="N66" s="91">
        <v>2.0</v>
      </c>
      <c r="O66" s="89" t="s">
        <v>24</v>
      </c>
      <c r="P66" s="89" t="s">
        <v>24</v>
      </c>
      <c r="Q66" s="89" t="s">
        <v>24</v>
      </c>
      <c r="R66" s="1"/>
      <c r="S66" s="1"/>
      <c r="T66" s="1"/>
      <c r="U66" s="1"/>
      <c r="V66" s="1"/>
      <c r="W66" s="1"/>
      <c r="X66" s="1"/>
      <c r="Y66" s="1"/>
      <c r="Z66" s="1"/>
    </row>
    <row r="67" ht="49.5" customHeight="1">
      <c r="A67" s="84"/>
      <c r="B67" s="92" t="s">
        <v>108</v>
      </c>
      <c r="C67" s="93" t="s">
        <v>153</v>
      </c>
      <c r="D67" s="91">
        <v>1.0</v>
      </c>
      <c r="E67" s="88" t="s">
        <v>136</v>
      </c>
      <c r="F67" s="89" t="s">
        <v>24</v>
      </c>
      <c r="G67" s="89" t="s">
        <v>24</v>
      </c>
      <c r="H67" s="89" t="s">
        <v>24</v>
      </c>
      <c r="I67" s="89" t="s">
        <v>24</v>
      </c>
      <c r="J67" s="89" t="s">
        <v>24</v>
      </c>
      <c r="K67" s="89" t="s">
        <v>24</v>
      </c>
      <c r="L67" s="89" t="s">
        <v>24</v>
      </c>
      <c r="M67" s="89" t="s">
        <v>24</v>
      </c>
      <c r="N67" s="91">
        <v>1.0</v>
      </c>
      <c r="O67" s="89" t="s">
        <v>24</v>
      </c>
      <c r="P67" s="89" t="s">
        <v>24</v>
      </c>
      <c r="Q67" s="89" t="s">
        <v>24</v>
      </c>
      <c r="R67" s="1"/>
      <c r="S67" s="1"/>
      <c r="T67" s="1"/>
      <c r="U67" s="1"/>
      <c r="V67" s="1"/>
      <c r="W67" s="1"/>
      <c r="X67" s="1"/>
      <c r="Y67" s="1"/>
      <c r="Z67" s="1"/>
    </row>
    <row r="68" ht="49.5" customHeight="1">
      <c r="A68" s="84"/>
      <c r="B68" s="92" t="s">
        <v>110</v>
      </c>
      <c r="C68" s="93" t="s">
        <v>154</v>
      </c>
      <c r="D68" s="91">
        <v>3.0</v>
      </c>
      <c r="E68" s="88" t="s">
        <v>112</v>
      </c>
      <c r="F68" s="89" t="s">
        <v>24</v>
      </c>
      <c r="G68" s="89" t="s">
        <v>24</v>
      </c>
      <c r="H68" s="89" t="s">
        <v>24</v>
      </c>
      <c r="I68" s="89" t="s">
        <v>24</v>
      </c>
      <c r="J68" s="89" t="s">
        <v>24</v>
      </c>
      <c r="K68" s="89" t="s">
        <v>24</v>
      </c>
      <c r="L68" s="89" t="s">
        <v>24</v>
      </c>
      <c r="M68" s="89" t="s">
        <v>24</v>
      </c>
      <c r="N68" s="91">
        <v>3.0</v>
      </c>
      <c r="O68" s="89" t="s">
        <v>24</v>
      </c>
      <c r="P68" s="89" t="s">
        <v>24</v>
      </c>
      <c r="Q68" s="89" t="s">
        <v>24</v>
      </c>
      <c r="R68" s="1"/>
      <c r="S68" s="1"/>
      <c r="T68" s="1"/>
      <c r="U68" s="1"/>
      <c r="V68" s="1"/>
      <c r="W68" s="1"/>
      <c r="X68" s="1"/>
      <c r="Y68" s="1"/>
      <c r="Z68" s="1"/>
    </row>
    <row r="69" ht="49.5" customHeight="1">
      <c r="A69" s="84"/>
      <c r="B69" s="92" t="s">
        <v>155</v>
      </c>
      <c r="C69" s="93" t="s">
        <v>156</v>
      </c>
      <c r="D69" s="91">
        <v>100.0</v>
      </c>
      <c r="E69" s="88" t="s">
        <v>79</v>
      </c>
      <c r="F69" s="89" t="s">
        <v>24</v>
      </c>
      <c r="G69" s="89" t="s">
        <v>24</v>
      </c>
      <c r="H69" s="89" t="s">
        <v>24</v>
      </c>
      <c r="I69" s="89" t="s">
        <v>24</v>
      </c>
      <c r="J69" s="89" t="s">
        <v>24</v>
      </c>
      <c r="K69" s="89" t="s">
        <v>24</v>
      </c>
      <c r="L69" s="89" t="s">
        <v>24</v>
      </c>
      <c r="M69" s="89" t="s">
        <v>24</v>
      </c>
      <c r="N69" s="91">
        <v>100.0</v>
      </c>
      <c r="O69" s="89" t="s">
        <v>24</v>
      </c>
      <c r="P69" s="89" t="s">
        <v>24</v>
      </c>
      <c r="Q69" s="89" t="s">
        <v>24</v>
      </c>
      <c r="R69" s="1"/>
      <c r="S69" s="1"/>
      <c r="T69" s="1"/>
      <c r="U69" s="1"/>
      <c r="V69" s="1"/>
      <c r="W69" s="1"/>
      <c r="X69" s="1"/>
      <c r="Y69" s="1"/>
      <c r="Z69" s="1"/>
    </row>
    <row r="70" ht="49.5" customHeight="1">
      <c r="A70" s="84"/>
      <c r="B70" s="92" t="s">
        <v>115</v>
      </c>
      <c r="C70" s="93" t="s">
        <v>157</v>
      </c>
      <c r="D70" s="91">
        <v>10.0</v>
      </c>
      <c r="E70" s="88" t="s">
        <v>112</v>
      </c>
      <c r="F70" s="89" t="s">
        <v>24</v>
      </c>
      <c r="G70" s="89" t="s">
        <v>24</v>
      </c>
      <c r="H70" s="89" t="s">
        <v>24</v>
      </c>
      <c r="I70" s="89" t="s">
        <v>24</v>
      </c>
      <c r="J70" s="89" t="s">
        <v>24</v>
      </c>
      <c r="K70" s="89" t="s">
        <v>24</v>
      </c>
      <c r="L70" s="89" t="s">
        <v>24</v>
      </c>
      <c r="M70" s="89" t="s">
        <v>24</v>
      </c>
      <c r="N70" s="91">
        <v>10.0</v>
      </c>
      <c r="O70" s="89" t="s">
        <v>24</v>
      </c>
      <c r="P70" s="89" t="s">
        <v>24</v>
      </c>
      <c r="Q70" s="89" t="s">
        <v>24</v>
      </c>
      <c r="R70" s="1"/>
      <c r="S70" s="1"/>
      <c r="T70" s="1"/>
      <c r="U70" s="1"/>
      <c r="V70" s="1"/>
      <c r="W70" s="1"/>
      <c r="X70" s="1"/>
      <c r="Y70" s="1"/>
      <c r="Z70" s="1"/>
    </row>
    <row r="71" ht="49.5" customHeight="1">
      <c r="A71" s="84"/>
      <c r="B71" s="92" t="s">
        <v>117</v>
      </c>
      <c r="C71" s="93" t="s">
        <v>158</v>
      </c>
      <c r="D71" s="91">
        <v>1.0</v>
      </c>
      <c r="E71" s="88" t="s">
        <v>112</v>
      </c>
      <c r="F71" s="89" t="s">
        <v>24</v>
      </c>
      <c r="G71" s="89" t="s">
        <v>24</v>
      </c>
      <c r="H71" s="89" t="s">
        <v>24</v>
      </c>
      <c r="I71" s="89" t="s">
        <v>24</v>
      </c>
      <c r="J71" s="89" t="s">
        <v>24</v>
      </c>
      <c r="K71" s="89" t="s">
        <v>24</v>
      </c>
      <c r="L71" s="89" t="s">
        <v>24</v>
      </c>
      <c r="M71" s="89" t="s">
        <v>24</v>
      </c>
      <c r="N71" s="91">
        <v>1.0</v>
      </c>
      <c r="O71" s="89" t="s">
        <v>24</v>
      </c>
      <c r="P71" s="89" t="s">
        <v>24</v>
      </c>
      <c r="Q71" s="89" t="s">
        <v>24</v>
      </c>
      <c r="R71" s="1"/>
      <c r="S71" s="1"/>
      <c r="T71" s="1"/>
      <c r="U71" s="1"/>
      <c r="V71" s="1"/>
      <c r="W71" s="1"/>
      <c r="X71" s="1"/>
      <c r="Y71" s="1"/>
      <c r="Z71" s="1"/>
    </row>
    <row r="72" ht="49.5" customHeight="1">
      <c r="A72" s="84"/>
      <c r="B72" s="92" t="s">
        <v>159</v>
      </c>
      <c r="C72" s="93" t="s">
        <v>160</v>
      </c>
      <c r="D72" s="91">
        <v>100.0</v>
      </c>
      <c r="E72" s="88" t="s">
        <v>79</v>
      </c>
      <c r="F72" s="89" t="s">
        <v>24</v>
      </c>
      <c r="G72" s="89" t="s">
        <v>24</v>
      </c>
      <c r="H72" s="89" t="s">
        <v>24</v>
      </c>
      <c r="I72" s="89" t="s">
        <v>24</v>
      </c>
      <c r="J72" s="89" t="s">
        <v>24</v>
      </c>
      <c r="K72" s="89" t="s">
        <v>24</v>
      </c>
      <c r="L72" s="89" t="s">
        <v>24</v>
      </c>
      <c r="M72" s="89" t="s">
        <v>24</v>
      </c>
      <c r="N72" s="91">
        <v>100.0</v>
      </c>
      <c r="O72" s="89" t="s">
        <v>24</v>
      </c>
      <c r="P72" s="89" t="s">
        <v>24</v>
      </c>
      <c r="Q72" s="89" t="s">
        <v>24</v>
      </c>
      <c r="R72" s="1"/>
      <c r="S72" s="1"/>
      <c r="T72" s="1"/>
      <c r="U72" s="1"/>
      <c r="V72" s="1"/>
      <c r="W72" s="1"/>
      <c r="X72" s="1"/>
      <c r="Y72" s="1"/>
      <c r="Z72" s="1"/>
    </row>
    <row r="73" ht="49.5" customHeight="1">
      <c r="A73" s="84"/>
      <c r="B73" s="92" t="s">
        <v>124</v>
      </c>
      <c r="C73" s="93" t="s">
        <v>161</v>
      </c>
      <c r="D73" s="91">
        <v>1.0</v>
      </c>
      <c r="E73" s="88" t="s">
        <v>123</v>
      </c>
      <c r="F73" s="89" t="s">
        <v>24</v>
      </c>
      <c r="G73" s="89" t="s">
        <v>24</v>
      </c>
      <c r="H73" s="89" t="s">
        <v>24</v>
      </c>
      <c r="I73" s="89" t="s">
        <v>24</v>
      </c>
      <c r="J73" s="89" t="s">
        <v>24</v>
      </c>
      <c r="K73" s="89" t="s">
        <v>24</v>
      </c>
      <c r="L73" s="89" t="s">
        <v>24</v>
      </c>
      <c r="M73" s="89" t="s">
        <v>24</v>
      </c>
      <c r="N73" s="91">
        <v>1.0</v>
      </c>
      <c r="O73" s="89" t="s">
        <v>24</v>
      </c>
      <c r="P73" s="89" t="s">
        <v>24</v>
      </c>
      <c r="Q73" s="89" t="s">
        <v>24</v>
      </c>
      <c r="R73" s="1"/>
      <c r="S73" s="1"/>
      <c r="T73" s="1"/>
      <c r="U73" s="1"/>
      <c r="V73" s="1"/>
      <c r="W73" s="1"/>
      <c r="X73" s="1"/>
      <c r="Y73" s="1"/>
      <c r="Z73" s="1"/>
    </row>
    <row r="74" ht="49.5" customHeight="1">
      <c r="A74" s="84"/>
      <c r="B74" s="92"/>
      <c r="C74" s="93" t="s">
        <v>161</v>
      </c>
      <c r="D74" s="91">
        <v>4.0</v>
      </c>
      <c r="E74" s="88" t="s">
        <v>123</v>
      </c>
      <c r="F74" s="89" t="s">
        <v>24</v>
      </c>
      <c r="G74" s="89" t="s">
        <v>24</v>
      </c>
      <c r="H74" s="89" t="s">
        <v>24</v>
      </c>
      <c r="I74" s="89" t="s">
        <v>24</v>
      </c>
      <c r="J74" s="89" t="s">
        <v>24</v>
      </c>
      <c r="K74" s="89" t="s">
        <v>24</v>
      </c>
      <c r="L74" s="89" t="s">
        <v>24</v>
      </c>
      <c r="M74" s="89" t="s">
        <v>24</v>
      </c>
      <c r="N74" s="91">
        <v>4.0</v>
      </c>
      <c r="O74" s="89" t="s">
        <v>24</v>
      </c>
      <c r="P74" s="89" t="s">
        <v>24</v>
      </c>
      <c r="Q74" s="89" t="s">
        <v>24</v>
      </c>
      <c r="R74" s="1"/>
      <c r="S74" s="1"/>
      <c r="T74" s="1"/>
      <c r="U74" s="1"/>
      <c r="V74" s="1"/>
      <c r="W74" s="1"/>
      <c r="X74" s="1"/>
      <c r="Y74" s="1"/>
      <c r="Z74" s="1"/>
    </row>
    <row r="75" ht="49.5" customHeight="1">
      <c r="A75" s="84"/>
      <c r="B75" s="92" t="s">
        <v>126</v>
      </c>
      <c r="C75" s="93" t="s">
        <v>162</v>
      </c>
      <c r="D75" s="91">
        <v>11.0</v>
      </c>
      <c r="E75" s="88" t="s">
        <v>123</v>
      </c>
      <c r="F75" s="89" t="s">
        <v>24</v>
      </c>
      <c r="G75" s="89" t="s">
        <v>24</v>
      </c>
      <c r="H75" s="89" t="s">
        <v>24</v>
      </c>
      <c r="I75" s="89" t="s">
        <v>24</v>
      </c>
      <c r="J75" s="89" t="s">
        <v>24</v>
      </c>
      <c r="K75" s="89" t="s">
        <v>24</v>
      </c>
      <c r="L75" s="89" t="s">
        <v>24</v>
      </c>
      <c r="M75" s="89" t="s">
        <v>24</v>
      </c>
      <c r="N75" s="91">
        <v>11.0</v>
      </c>
      <c r="O75" s="89" t="s">
        <v>24</v>
      </c>
      <c r="P75" s="89" t="s">
        <v>24</v>
      </c>
      <c r="Q75" s="89" t="s">
        <v>24</v>
      </c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2"/>
      <c r="F76" s="1"/>
      <c r="G76" s="1"/>
      <c r="H76" s="2"/>
      <c r="I76" s="1"/>
      <c r="J76" s="1"/>
      <c r="K76" s="1"/>
      <c r="L76" s="1"/>
      <c r="M76" s="2"/>
      <c r="N76" s="2"/>
      <c r="O76" s="1"/>
      <c r="P76" s="2"/>
      <c r="Q76" s="2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2"/>
      <c r="F77" s="1"/>
      <c r="G77" s="1"/>
      <c r="H77" s="2"/>
      <c r="I77" s="1"/>
      <c r="J77" s="1"/>
      <c r="K77" s="1"/>
      <c r="L77" s="1"/>
      <c r="M77" s="2"/>
      <c r="N77" s="2"/>
      <c r="O77" s="1"/>
      <c r="P77" s="2"/>
      <c r="Q77" s="2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2"/>
      <c r="F78" s="1"/>
      <c r="G78" s="1"/>
      <c r="H78" s="2"/>
      <c r="I78" s="1"/>
      <c r="J78" s="1"/>
      <c r="K78" s="1"/>
      <c r="L78" s="1"/>
      <c r="M78" s="2"/>
      <c r="N78" s="2"/>
      <c r="O78" s="1"/>
      <c r="P78" s="2"/>
      <c r="Q78" s="2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2"/>
      <c r="F79" s="1"/>
      <c r="G79" s="1"/>
      <c r="H79" s="2"/>
      <c r="I79" s="1"/>
      <c r="J79" s="1"/>
      <c r="K79" s="1"/>
      <c r="L79" s="1"/>
      <c r="M79" s="2"/>
      <c r="N79" s="2"/>
      <c r="O79" s="1"/>
      <c r="P79" s="2"/>
      <c r="Q79" s="2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2"/>
      <c r="F80" s="1"/>
      <c r="G80" s="1"/>
      <c r="H80" s="2"/>
      <c r="I80" s="1"/>
      <c r="J80" s="1"/>
      <c r="K80" s="1"/>
      <c r="L80" s="1"/>
      <c r="M80" s="2"/>
      <c r="N80" s="2"/>
      <c r="O80" s="1"/>
      <c r="P80" s="2"/>
      <c r="Q80" s="2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2"/>
      <c r="F81" s="1"/>
      <c r="G81" s="1"/>
      <c r="H81" s="2"/>
      <c r="I81" s="1"/>
      <c r="J81" s="1"/>
      <c r="K81" s="1"/>
      <c r="L81" s="1"/>
      <c r="M81" s="2"/>
      <c r="N81" s="2"/>
      <c r="O81" s="1"/>
      <c r="P81" s="2"/>
      <c r="Q81" s="2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2"/>
      <c r="F82" s="1"/>
      <c r="G82" s="1"/>
      <c r="H82" s="2"/>
      <c r="I82" s="1"/>
      <c r="J82" s="1"/>
      <c r="K82" s="1"/>
      <c r="L82" s="1"/>
      <c r="M82" s="2"/>
      <c r="N82" s="2"/>
      <c r="O82" s="1"/>
      <c r="P82" s="2"/>
      <c r="Q82" s="2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2"/>
      <c r="F83" s="1"/>
      <c r="G83" s="1"/>
      <c r="H83" s="2"/>
      <c r="I83" s="1"/>
      <c r="J83" s="1"/>
      <c r="K83" s="1"/>
      <c r="L83" s="1"/>
      <c r="M83" s="2"/>
      <c r="N83" s="2"/>
      <c r="O83" s="1"/>
      <c r="P83" s="2"/>
      <c r="Q83" s="2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2"/>
      <c r="F84" s="1"/>
      <c r="G84" s="1"/>
      <c r="H84" s="2"/>
      <c r="I84" s="1"/>
      <c r="J84" s="1"/>
      <c r="K84" s="1"/>
      <c r="L84" s="1"/>
      <c r="M84" s="2"/>
      <c r="N84" s="2"/>
      <c r="O84" s="1"/>
      <c r="P84" s="2"/>
      <c r="Q84" s="2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2"/>
      <c r="F85" s="1"/>
      <c r="G85" s="1"/>
      <c r="H85" s="2"/>
      <c r="I85" s="1"/>
      <c r="J85" s="1"/>
      <c r="K85" s="1"/>
      <c r="L85" s="1"/>
      <c r="M85" s="2"/>
      <c r="N85" s="2"/>
      <c r="O85" s="1"/>
      <c r="P85" s="2"/>
      <c r="Q85" s="2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2"/>
      <c r="F86" s="1"/>
      <c r="G86" s="1"/>
      <c r="H86" s="2"/>
      <c r="I86" s="1"/>
      <c r="J86" s="1"/>
      <c r="K86" s="1"/>
      <c r="L86" s="1"/>
      <c r="M86" s="2"/>
      <c r="N86" s="2"/>
      <c r="O86" s="1"/>
      <c r="P86" s="2"/>
      <c r="Q86" s="2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2"/>
      <c r="F87" s="1"/>
      <c r="G87" s="1"/>
      <c r="H87" s="2"/>
      <c r="I87" s="1"/>
      <c r="J87" s="1"/>
      <c r="K87" s="1"/>
      <c r="L87" s="1"/>
      <c r="M87" s="2"/>
      <c r="N87" s="2"/>
      <c r="O87" s="1"/>
      <c r="P87" s="2"/>
      <c r="Q87" s="2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2"/>
      <c r="F88" s="1"/>
      <c r="G88" s="1"/>
      <c r="H88" s="2"/>
      <c r="I88" s="1"/>
      <c r="J88" s="1"/>
      <c r="K88" s="1"/>
      <c r="L88" s="1"/>
      <c r="M88" s="2"/>
      <c r="N88" s="2"/>
      <c r="O88" s="1"/>
      <c r="P88" s="2"/>
      <c r="Q88" s="2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2"/>
      <c r="F89" s="1"/>
      <c r="G89" s="1"/>
      <c r="H89" s="2"/>
      <c r="I89" s="1"/>
      <c r="J89" s="1"/>
      <c r="K89" s="1"/>
      <c r="L89" s="1"/>
      <c r="M89" s="2"/>
      <c r="N89" s="2"/>
      <c r="O89" s="1"/>
      <c r="P89" s="2"/>
      <c r="Q89" s="2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2"/>
      <c r="F90" s="1"/>
      <c r="G90" s="1"/>
      <c r="H90" s="2"/>
      <c r="I90" s="1"/>
      <c r="J90" s="1"/>
      <c r="K90" s="1"/>
      <c r="L90" s="1"/>
      <c r="M90" s="2"/>
      <c r="N90" s="2"/>
      <c r="O90" s="1"/>
      <c r="P90" s="2"/>
      <c r="Q90" s="2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2"/>
      <c r="F91" s="1"/>
      <c r="G91" s="1"/>
      <c r="H91" s="2"/>
      <c r="I91" s="1"/>
      <c r="J91" s="1"/>
      <c r="K91" s="1"/>
      <c r="L91" s="1"/>
      <c r="M91" s="2"/>
      <c r="N91" s="2"/>
      <c r="O91" s="1"/>
      <c r="P91" s="2"/>
      <c r="Q91" s="2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2"/>
      <c r="F92" s="1"/>
      <c r="G92" s="1"/>
      <c r="H92" s="2"/>
      <c r="I92" s="1"/>
      <c r="J92" s="1"/>
      <c r="K92" s="1"/>
      <c r="L92" s="1"/>
      <c r="M92" s="2"/>
      <c r="N92" s="2"/>
      <c r="O92" s="1"/>
      <c r="P92" s="2"/>
      <c r="Q92" s="2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2"/>
      <c r="F93" s="1"/>
      <c r="G93" s="1"/>
      <c r="H93" s="2"/>
      <c r="I93" s="1"/>
      <c r="J93" s="1"/>
      <c r="K93" s="1"/>
      <c r="L93" s="1"/>
      <c r="M93" s="2"/>
      <c r="N93" s="2"/>
      <c r="O93" s="1"/>
      <c r="P93" s="2"/>
      <c r="Q93" s="2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2"/>
      <c r="F94" s="1"/>
      <c r="G94" s="1"/>
      <c r="H94" s="2"/>
      <c r="I94" s="1"/>
      <c r="J94" s="1"/>
      <c r="K94" s="1"/>
      <c r="L94" s="1"/>
      <c r="M94" s="2"/>
      <c r="N94" s="2"/>
      <c r="O94" s="1"/>
      <c r="P94" s="2"/>
      <c r="Q94" s="2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2"/>
      <c r="F95" s="1"/>
      <c r="G95" s="1"/>
      <c r="H95" s="2"/>
      <c r="I95" s="1"/>
      <c r="J95" s="1"/>
      <c r="K95" s="1"/>
      <c r="L95" s="1"/>
      <c r="M95" s="2"/>
      <c r="N95" s="2"/>
      <c r="O95" s="1"/>
      <c r="P95" s="2"/>
      <c r="Q95" s="2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2"/>
      <c r="F96" s="1"/>
      <c r="G96" s="1"/>
      <c r="H96" s="2"/>
      <c r="I96" s="1"/>
      <c r="J96" s="1"/>
      <c r="K96" s="1"/>
      <c r="L96" s="1"/>
      <c r="M96" s="2"/>
      <c r="N96" s="2"/>
      <c r="O96" s="1"/>
      <c r="P96" s="2"/>
      <c r="Q96" s="2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2"/>
      <c r="F97" s="1"/>
      <c r="G97" s="1"/>
      <c r="H97" s="2"/>
      <c r="I97" s="1"/>
      <c r="J97" s="1"/>
      <c r="K97" s="1"/>
      <c r="L97" s="1"/>
      <c r="M97" s="2"/>
      <c r="N97" s="2"/>
      <c r="O97" s="1"/>
      <c r="P97" s="2"/>
      <c r="Q97" s="2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2"/>
      <c r="F98" s="1"/>
      <c r="G98" s="1"/>
      <c r="H98" s="2"/>
      <c r="I98" s="1"/>
      <c r="J98" s="1"/>
      <c r="K98" s="1"/>
      <c r="L98" s="1"/>
      <c r="M98" s="2"/>
      <c r="N98" s="2"/>
      <c r="O98" s="1"/>
      <c r="P98" s="2"/>
      <c r="Q98" s="2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2"/>
      <c r="F99" s="1"/>
      <c r="G99" s="1"/>
      <c r="H99" s="2"/>
      <c r="I99" s="1"/>
      <c r="J99" s="1"/>
      <c r="K99" s="1"/>
      <c r="L99" s="1"/>
      <c r="M99" s="2"/>
      <c r="N99" s="2"/>
      <c r="O99" s="1"/>
      <c r="P99" s="2"/>
      <c r="Q99" s="2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2"/>
      <c r="F100" s="1"/>
      <c r="G100" s="1"/>
      <c r="H100" s="2"/>
      <c r="I100" s="1"/>
      <c r="J100" s="1"/>
      <c r="K100" s="1"/>
      <c r="L100" s="1"/>
      <c r="M100" s="2"/>
      <c r="N100" s="2"/>
      <c r="O100" s="1"/>
      <c r="P100" s="2"/>
      <c r="Q100" s="2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2"/>
      <c r="F101" s="1"/>
      <c r="G101" s="1"/>
      <c r="H101" s="2"/>
      <c r="I101" s="1"/>
      <c r="J101" s="1"/>
      <c r="K101" s="1"/>
      <c r="L101" s="1"/>
      <c r="M101" s="2"/>
      <c r="N101" s="2"/>
      <c r="O101" s="1"/>
      <c r="P101" s="2"/>
      <c r="Q101" s="2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2"/>
      <c r="F102" s="1"/>
      <c r="G102" s="1"/>
      <c r="H102" s="2"/>
      <c r="I102" s="1"/>
      <c r="J102" s="1"/>
      <c r="K102" s="1"/>
      <c r="L102" s="1"/>
      <c r="M102" s="2"/>
      <c r="N102" s="2"/>
      <c r="O102" s="1"/>
      <c r="P102" s="2"/>
      <c r="Q102" s="2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2"/>
      <c r="F103" s="1"/>
      <c r="G103" s="1"/>
      <c r="H103" s="2"/>
      <c r="I103" s="1"/>
      <c r="J103" s="1"/>
      <c r="K103" s="1"/>
      <c r="L103" s="1"/>
      <c r="M103" s="2"/>
      <c r="N103" s="2"/>
      <c r="O103" s="1"/>
      <c r="P103" s="2"/>
      <c r="Q103" s="2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2"/>
      <c r="F104" s="1"/>
      <c r="G104" s="1"/>
      <c r="H104" s="2"/>
      <c r="I104" s="1"/>
      <c r="J104" s="1"/>
      <c r="K104" s="1"/>
      <c r="L104" s="1"/>
      <c r="M104" s="2"/>
      <c r="N104" s="2"/>
      <c r="O104" s="1"/>
      <c r="P104" s="2"/>
      <c r="Q104" s="2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2"/>
      <c r="F105" s="1"/>
      <c r="G105" s="1"/>
      <c r="H105" s="2"/>
      <c r="I105" s="1"/>
      <c r="J105" s="1"/>
      <c r="K105" s="1"/>
      <c r="L105" s="1"/>
      <c r="M105" s="2"/>
      <c r="N105" s="2"/>
      <c r="O105" s="1"/>
      <c r="P105" s="2"/>
      <c r="Q105" s="2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2"/>
      <c r="F106" s="1"/>
      <c r="G106" s="1"/>
      <c r="H106" s="2"/>
      <c r="I106" s="1"/>
      <c r="J106" s="1"/>
      <c r="K106" s="1"/>
      <c r="L106" s="1"/>
      <c r="M106" s="2"/>
      <c r="N106" s="2"/>
      <c r="O106" s="1"/>
      <c r="P106" s="2"/>
      <c r="Q106" s="2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2"/>
      <c r="F107" s="1"/>
      <c r="G107" s="1"/>
      <c r="H107" s="2"/>
      <c r="I107" s="1"/>
      <c r="J107" s="1"/>
      <c r="K107" s="1"/>
      <c r="L107" s="1"/>
      <c r="M107" s="2"/>
      <c r="N107" s="2"/>
      <c r="O107" s="1"/>
      <c r="P107" s="2"/>
      <c r="Q107" s="2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2"/>
      <c r="F108" s="1"/>
      <c r="G108" s="1"/>
      <c r="H108" s="2"/>
      <c r="I108" s="1"/>
      <c r="J108" s="1"/>
      <c r="K108" s="1"/>
      <c r="L108" s="1"/>
      <c r="M108" s="2"/>
      <c r="N108" s="2"/>
      <c r="O108" s="1"/>
      <c r="P108" s="2"/>
      <c r="Q108" s="2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2"/>
      <c r="F109" s="1"/>
      <c r="G109" s="1"/>
      <c r="H109" s="2"/>
      <c r="I109" s="1"/>
      <c r="J109" s="1"/>
      <c r="K109" s="1"/>
      <c r="L109" s="1"/>
      <c r="M109" s="2"/>
      <c r="N109" s="2"/>
      <c r="O109" s="1"/>
      <c r="P109" s="2"/>
      <c r="Q109" s="2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2"/>
      <c r="F110" s="1"/>
      <c r="G110" s="1"/>
      <c r="H110" s="2"/>
      <c r="I110" s="1"/>
      <c r="J110" s="1"/>
      <c r="K110" s="1"/>
      <c r="L110" s="1"/>
      <c r="M110" s="2"/>
      <c r="N110" s="2"/>
      <c r="O110" s="1"/>
      <c r="P110" s="2"/>
      <c r="Q110" s="2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2"/>
      <c r="F111" s="1"/>
      <c r="G111" s="1"/>
      <c r="H111" s="2"/>
      <c r="I111" s="1"/>
      <c r="J111" s="1"/>
      <c r="K111" s="1"/>
      <c r="L111" s="1"/>
      <c r="M111" s="2"/>
      <c r="N111" s="2"/>
      <c r="O111" s="1"/>
      <c r="P111" s="2"/>
      <c r="Q111" s="2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2"/>
      <c r="F112" s="1"/>
      <c r="G112" s="1"/>
      <c r="H112" s="2"/>
      <c r="I112" s="1"/>
      <c r="J112" s="1"/>
      <c r="K112" s="1"/>
      <c r="L112" s="1"/>
      <c r="M112" s="2"/>
      <c r="N112" s="2"/>
      <c r="O112" s="1"/>
      <c r="P112" s="2"/>
      <c r="Q112" s="2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2"/>
      <c r="F113" s="1"/>
      <c r="G113" s="1"/>
      <c r="H113" s="2"/>
      <c r="I113" s="1"/>
      <c r="J113" s="1"/>
      <c r="K113" s="1"/>
      <c r="L113" s="1"/>
      <c r="M113" s="2"/>
      <c r="N113" s="2"/>
      <c r="O113" s="1"/>
      <c r="P113" s="2"/>
      <c r="Q113" s="2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2"/>
      <c r="F114" s="1"/>
      <c r="G114" s="1"/>
      <c r="H114" s="2"/>
      <c r="I114" s="1"/>
      <c r="J114" s="1"/>
      <c r="K114" s="1"/>
      <c r="L114" s="1"/>
      <c r="M114" s="2"/>
      <c r="N114" s="2"/>
      <c r="O114" s="1"/>
      <c r="P114" s="2"/>
      <c r="Q114" s="2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2"/>
      <c r="F115" s="1"/>
      <c r="G115" s="1"/>
      <c r="H115" s="2"/>
      <c r="I115" s="1"/>
      <c r="J115" s="1"/>
      <c r="K115" s="1"/>
      <c r="L115" s="1"/>
      <c r="M115" s="2"/>
      <c r="N115" s="2"/>
      <c r="O115" s="1"/>
      <c r="P115" s="2"/>
      <c r="Q115" s="2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2"/>
      <c r="F116" s="1"/>
      <c r="G116" s="1"/>
      <c r="H116" s="2"/>
      <c r="I116" s="1"/>
      <c r="J116" s="1"/>
      <c r="K116" s="1"/>
      <c r="L116" s="1"/>
      <c r="M116" s="2"/>
      <c r="N116" s="2"/>
      <c r="O116" s="1"/>
      <c r="P116" s="2"/>
      <c r="Q116" s="2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2"/>
      <c r="F117" s="1"/>
      <c r="G117" s="1"/>
      <c r="H117" s="2"/>
      <c r="I117" s="1"/>
      <c r="J117" s="1"/>
      <c r="K117" s="1"/>
      <c r="L117" s="1"/>
      <c r="M117" s="2"/>
      <c r="N117" s="2"/>
      <c r="O117" s="1"/>
      <c r="P117" s="2"/>
      <c r="Q117" s="2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2"/>
      <c r="F118" s="1"/>
      <c r="G118" s="1"/>
      <c r="H118" s="2"/>
      <c r="I118" s="1"/>
      <c r="J118" s="1"/>
      <c r="K118" s="1"/>
      <c r="L118" s="1"/>
      <c r="M118" s="2"/>
      <c r="N118" s="2"/>
      <c r="O118" s="1"/>
      <c r="P118" s="2"/>
      <c r="Q118" s="2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2"/>
      <c r="F119" s="1"/>
      <c r="G119" s="1"/>
      <c r="H119" s="2"/>
      <c r="I119" s="1"/>
      <c r="J119" s="1"/>
      <c r="K119" s="1"/>
      <c r="L119" s="1"/>
      <c r="M119" s="2"/>
      <c r="N119" s="2"/>
      <c r="O119" s="1"/>
      <c r="P119" s="2"/>
      <c r="Q119" s="2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2"/>
      <c r="F120" s="1"/>
      <c r="G120" s="1"/>
      <c r="H120" s="2"/>
      <c r="I120" s="1"/>
      <c r="J120" s="1"/>
      <c r="K120" s="1"/>
      <c r="L120" s="1"/>
      <c r="M120" s="2"/>
      <c r="N120" s="2"/>
      <c r="O120" s="1"/>
      <c r="P120" s="2"/>
      <c r="Q120" s="2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2"/>
      <c r="F121" s="1"/>
      <c r="G121" s="1"/>
      <c r="H121" s="2"/>
      <c r="I121" s="1"/>
      <c r="J121" s="1"/>
      <c r="K121" s="1"/>
      <c r="L121" s="1"/>
      <c r="M121" s="2"/>
      <c r="N121" s="2"/>
      <c r="O121" s="1"/>
      <c r="P121" s="2"/>
      <c r="Q121" s="2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2"/>
      <c r="F122" s="1"/>
      <c r="G122" s="1"/>
      <c r="H122" s="2"/>
      <c r="I122" s="1"/>
      <c r="J122" s="1"/>
      <c r="K122" s="1"/>
      <c r="L122" s="1"/>
      <c r="M122" s="2"/>
      <c r="N122" s="2"/>
      <c r="O122" s="1"/>
      <c r="P122" s="2"/>
      <c r="Q122" s="2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2"/>
      <c r="F123" s="1"/>
      <c r="G123" s="1"/>
      <c r="H123" s="2"/>
      <c r="I123" s="1"/>
      <c r="J123" s="1"/>
      <c r="K123" s="1"/>
      <c r="L123" s="1"/>
      <c r="M123" s="2"/>
      <c r="N123" s="2"/>
      <c r="O123" s="1"/>
      <c r="P123" s="2"/>
      <c r="Q123" s="2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2"/>
      <c r="F124" s="1"/>
      <c r="G124" s="1"/>
      <c r="H124" s="2"/>
      <c r="I124" s="1"/>
      <c r="J124" s="1"/>
      <c r="K124" s="1"/>
      <c r="L124" s="1"/>
      <c r="M124" s="2"/>
      <c r="N124" s="2"/>
      <c r="O124" s="1"/>
      <c r="P124" s="2"/>
      <c r="Q124" s="2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2"/>
      <c r="F125" s="1"/>
      <c r="G125" s="1"/>
      <c r="H125" s="2"/>
      <c r="I125" s="1"/>
      <c r="J125" s="1"/>
      <c r="K125" s="1"/>
      <c r="L125" s="1"/>
      <c r="M125" s="2"/>
      <c r="N125" s="2"/>
      <c r="O125" s="1"/>
      <c r="P125" s="2"/>
      <c r="Q125" s="2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2"/>
      <c r="F126" s="1"/>
      <c r="G126" s="1"/>
      <c r="H126" s="2"/>
      <c r="I126" s="1"/>
      <c r="J126" s="1"/>
      <c r="K126" s="1"/>
      <c r="L126" s="1"/>
      <c r="M126" s="2"/>
      <c r="N126" s="2"/>
      <c r="O126" s="1"/>
      <c r="P126" s="2"/>
      <c r="Q126" s="2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2"/>
      <c r="F127" s="1"/>
      <c r="G127" s="1"/>
      <c r="H127" s="2"/>
      <c r="I127" s="1"/>
      <c r="J127" s="1"/>
      <c r="K127" s="1"/>
      <c r="L127" s="1"/>
      <c r="M127" s="2"/>
      <c r="N127" s="2"/>
      <c r="O127" s="1"/>
      <c r="P127" s="2"/>
      <c r="Q127" s="2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2"/>
      <c r="F128" s="1"/>
      <c r="G128" s="1"/>
      <c r="H128" s="2"/>
      <c r="I128" s="1"/>
      <c r="J128" s="1"/>
      <c r="K128" s="1"/>
      <c r="L128" s="1"/>
      <c r="M128" s="2"/>
      <c r="N128" s="2"/>
      <c r="O128" s="1"/>
      <c r="P128" s="2"/>
      <c r="Q128" s="2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2"/>
      <c r="F129" s="1"/>
      <c r="G129" s="1"/>
      <c r="H129" s="2"/>
      <c r="I129" s="1"/>
      <c r="J129" s="1"/>
      <c r="K129" s="1"/>
      <c r="L129" s="1"/>
      <c r="M129" s="2"/>
      <c r="N129" s="2"/>
      <c r="O129" s="1"/>
      <c r="P129" s="2"/>
      <c r="Q129" s="2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2"/>
      <c r="F130" s="1"/>
      <c r="G130" s="1"/>
      <c r="H130" s="2"/>
      <c r="I130" s="1"/>
      <c r="J130" s="1"/>
      <c r="K130" s="1"/>
      <c r="L130" s="1"/>
      <c r="M130" s="2"/>
      <c r="N130" s="2"/>
      <c r="O130" s="1"/>
      <c r="P130" s="2"/>
      <c r="Q130" s="2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2"/>
      <c r="F131" s="1"/>
      <c r="G131" s="1"/>
      <c r="H131" s="2"/>
      <c r="I131" s="1"/>
      <c r="J131" s="1"/>
      <c r="K131" s="1"/>
      <c r="L131" s="1"/>
      <c r="M131" s="2"/>
      <c r="N131" s="2"/>
      <c r="O131" s="1"/>
      <c r="P131" s="2"/>
      <c r="Q131" s="2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2"/>
      <c r="F132" s="1"/>
      <c r="G132" s="1"/>
      <c r="H132" s="2"/>
      <c r="I132" s="1"/>
      <c r="J132" s="1"/>
      <c r="K132" s="1"/>
      <c r="L132" s="1"/>
      <c r="M132" s="2"/>
      <c r="N132" s="2"/>
      <c r="O132" s="1"/>
      <c r="P132" s="2"/>
      <c r="Q132" s="2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2"/>
      <c r="F133" s="1"/>
      <c r="G133" s="1"/>
      <c r="H133" s="2"/>
      <c r="I133" s="1"/>
      <c r="J133" s="1"/>
      <c r="K133" s="1"/>
      <c r="L133" s="1"/>
      <c r="M133" s="2"/>
      <c r="N133" s="2"/>
      <c r="O133" s="1"/>
      <c r="P133" s="2"/>
      <c r="Q133" s="2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2"/>
      <c r="F134" s="1"/>
      <c r="G134" s="1"/>
      <c r="H134" s="2"/>
      <c r="I134" s="1"/>
      <c r="J134" s="1"/>
      <c r="K134" s="1"/>
      <c r="L134" s="1"/>
      <c r="M134" s="2"/>
      <c r="N134" s="2"/>
      <c r="O134" s="1"/>
      <c r="P134" s="2"/>
      <c r="Q134" s="2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2"/>
      <c r="F135" s="1"/>
      <c r="G135" s="1"/>
      <c r="H135" s="2"/>
      <c r="I135" s="1"/>
      <c r="J135" s="1"/>
      <c r="K135" s="1"/>
      <c r="L135" s="1"/>
      <c r="M135" s="2"/>
      <c r="N135" s="2"/>
      <c r="O135" s="1"/>
      <c r="P135" s="2"/>
      <c r="Q135" s="2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2"/>
      <c r="F136" s="1"/>
      <c r="G136" s="1"/>
      <c r="H136" s="2"/>
      <c r="I136" s="1"/>
      <c r="J136" s="1"/>
      <c r="K136" s="1"/>
      <c r="L136" s="1"/>
      <c r="M136" s="2"/>
      <c r="N136" s="2"/>
      <c r="O136" s="1"/>
      <c r="P136" s="2"/>
      <c r="Q136" s="2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2"/>
      <c r="F137" s="1"/>
      <c r="G137" s="1"/>
      <c r="H137" s="2"/>
      <c r="I137" s="1"/>
      <c r="J137" s="1"/>
      <c r="K137" s="1"/>
      <c r="L137" s="1"/>
      <c r="M137" s="2"/>
      <c r="N137" s="2"/>
      <c r="O137" s="1"/>
      <c r="P137" s="2"/>
      <c r="Q137" s="2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2"/>
      <c r="F138" s="1"/>
      <c r="G138" s="1"/>
      <c r="H138" s="2"/>
      <c r="I138" s="1"/>
      <c r="J138" s="1"/>
      <c r="K138" s="1"/>
      <c r="L138" s="1"/>
      <c r="M138" s="2"/>
      <c r="N138" s="2"/>
      <c r="O138" s="1"/>
      <c r="P138" s="2"/>
      <c r="Q138" s="2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2"/>
      <c r="F139" s="1"/>
      <c r="G139" s="1"/>
      <c r="H139" s="2"/>
      <c r="I139" s="1"/>
      <c r="J139" s="1"/>
      <c r="K139" s="1"/>
      <c r="L139" s="1"/>
      <c r="M139" s="2"/>
      <c r="N139" s="2"/>
      <c r="O139" s="1"/>
      <c r="P139" s="2"/>
      <c r="Q139" s="2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2"/>
      <c r="F140" s="1"/>
      <c r="G140" s="1"/>
      <c r="H140" s="2"/>
      <c r="I140" s="1"/>
      <c r="J140" s="1"/>
      <c r="K140" s="1"/>
      <c r="L140" s="1"/>
      <c r="M140" s="2"/>
      <c r="N140" s="2"/>
      <c r="O140" s="1"/>
      <c r="P140" s="2"/>
      <c r="Q140" s="2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2"/>
      <c r="F141" s="1"/>
      <c r="G141" s="1"/>
      <c r="H141" s="2"/>
      <c r="I141" s="1"/>
      <c r="J141" s="1"/>
      <c r="K141" s="1"/>
      <c r="L141" s="1"/>
      <c r="M141" s="2"/>
      <c r="N141" s="2"/>
      <c r="O141" s="1"/>
      <c r="P141" s="2"/>
      <c r="Q141" s="2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2"/>
      <c r="F142" s="1"/>
      <c r="G142" s="1"/>
      <c r="H142" s="2"/>
      <c r="I142" s="1"/>
      <c r="J142" s="1"/>
      <c r="K142" s="1"/>
      <c r="L142" s="1"/>
      <c r="M142" s="2"/>
      <c r="N142" s="2"/>
      <c r="O142" s="1"/>
      <c r="P142" s="2"/>
      <c r="Q142" s="2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2"/>
      <c r="F143" s="1"/>
      <c r="G143" s="1"/>
      <c r="H143" s="2"/>
      <c r="I143" s="1"/>
      <c r="J143" s="1"/>
      <c r="K143" s="1"/>
      <c r="L143" s="1"/>
      <c r="M143" s="2"/>
      <c r="N143" s="2"/>
      <c r="O143" s="1"/>
      <c r="P143" s="2"/>
      <c r="Q143" s="2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2"/>
      <c r="F144" s="1"/>
      <c r="G144" s="1"/>
      <c r="H144" s="2"/>
      <c r="I144" s="1"/>
      <c r="J144" s="1"/>
      <c r="K144" s="1"/>
      <c r="L144" s="1"/>
      <c r="M144" s="2"/>
      <c r="N144" s="2"/>
      <c r="O144" s="1"/>
      <c r="P144" s="2"/>
      <c r="Q144" s="2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2"/>
      <c r="F145" s="1"/>
      <c r="G145" s="1"/>
      <c r="H145" s="2"/>
      <c r="I145" s="1"/>
      <c r="J145" s="1"/>
      <c r="K145" s="1"/>
      <c r="L145" s="1"/>
      <c r="M145" s="2"/>
      <c r="N145" s="2"/>
      <c r="O145" s="1"/>
      <c r="P145" s="2"/>
      <c r="Q145" s="2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2"/>
      <c r="F146" s="1"/>
      <c r="G146" s="1"/>
      <c r="H146" s="2"/>
      <c r="I146" s="1"/>
      <c r="J146" s="1"/>
      <c r="K146" s="1"/>
      <c r="L146" s="1"/>
      <c r="M146" s="2"/>
      <c r="N146" s="2"/>
      <c r="O146" s="1"/>
      <c r="P146" s="2"/>
      <c r="Q146" s="2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2"/>
      <c r="F147" s="1"/>
      <c r="G147" s="1"/>
      <c r="H147" s="2"/>
      <c r="I147" s="1"/>
      <c r="J147" s="1"/>
      <c r="K147" s="1"/>
      <c r="L147" s="1"/>
      <c r="M147" s="2"/>
      <c r="N147" s="2"/>
      <c r="O147" s="1"/>
      <c r="P147" s="2"/>
      <c r="Q147" s="2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2"/>
      <c r="F148" s="1"/>
      <c r="G148" s="1"/>
      <c r="H148" s="2"/>
      <c r="I148" s="1"/>
      <c r="J148" s="1"/>
      <c r="K148" s="1"/>
      <c r="L148" s="1"/>
      <c r="M148" s="2"/>
      <c r="N148" s="2"/>
      <c r="O148" s="1"/>
      <c r="P148" s="2"/>
      <c r="Q148" s="2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2"/>
      <c r="F149" s="1"/>
      <c r="G149" s="1"/>
      <c r="H149" s="2"/>
      <c r="I149" s="1"/>
      <c r="J149" s="1"/>
      <c r="K149" s="1"/>
      <c r="L149" s="1"/>
      <c r="M149" s="2"/>
      <c r="N149" s="2"/>
      <c r="O149" s="1"/>
      <c r="P149" s="2"/>
      <c r="Q149" s="2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2"/>
      <c r="F150" s="1"/>
      <c r="G150" s="1"/>
      <c r="H150" s="2"/>
      <c r="I150" s="1"/>
      <c r="J150" s="1"/>
      <c r="K150" s="1"/>
      <c r="L150" s="1"/>
      <c r="M150" s="2"/>
      <c r="N150" s="2"/>
      <c r="O150" s="1"/>
      <c r="P150" s="2"/>
      <c r="Q150" s="2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2"/>
      <c r="F151" s="1"/>
      <c r="G151" s="1"/>
      <c r="H151" s="2"/>
      <c r="I151" s="1"/>
      <c r="J151" s="1"/>
      <c r="K151" s="1"/>
      <c r="L151" s="1"/>
      <c r="M151" s="2"/>
      <c r="N151" s="2"/>
      <c r="O151" s="1"/>
      <c r="P151" s="2"/>
      <c r="Q151" s="2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2"/>
      <c r="F152" s="1"/>
      <c r="G152" s="1"/>
      <c r="H152" s="2"/>
      <c r="I152" s="1"/>
      <c r="J152" s="1"/>
      <c r="K152" s="1"/>
      <c r="L152" s="1"/>
      <c r="M152" s="2"/>
      <c r="N152" s="2"/>
      <c r="O152" s="1"/>
      <c r="P152" s="2"/>
      <c r="Q152" s="2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2"/>
      <c r="F153" s="1"/>
      <c r="G153" s="1"/>
      <c r="H153" s="2"/>
      <c r="I153" s="1"/>
      <c r="J153" s="1"/>
      <c r="K153" s="1"/>
      <c r="L153" s="1"/>
      <c r="M153" s="2"/>
      <c r="N153" s="2"/>
      <c r="O153" s="1"/>
      <c r="P153" s="2"/>
      <c r="Q153" s="2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2"/>
      <c r="F154" s="1"/>
      <c r="G154" s="1"/>
      <c r="H154" s="2"/>
      <c r="I154" s="1"/>
      <c r="J154" s="1"/>
      <c r="K154" s="1"/>
      <c r="L154" s="1"/>
      <c r="M154" s="2"/>
      <c r="N154" s="2"/>
      <c r="O154" s="1"/>
      <c r="P154" s="2"/>
      <c r="Q154" s="2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2"/>
      <c r="F155" s="1"/>
      <c r="G155" s="1"/>
      <c r="H155" s="2"/>
      <c r="I155" s="1"/>
      <c r="J155" s="1"/>
      <c r="K155" s="1"/>
      <c r="L155" s="1"/>
      <c r="M155" s="2"/>
      <c r="N155" s="2"/>
      <c r="O155" s="1"/>
      <c r="P155" s="2"/>
      <c r="Q155" s="2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2"/>
      <c r="F156" s="1"/>
      <c r="G156" s="1"/>
      <c r="H156" s="2"/>
      <c r="I156" s="1"/>
      <c r="J156" s="1"/>
      <c r="K156" s="1"/>
      <c r="L156" s="1"/>
      <c r="M156" s="2"/>
      <c r="N156" s="2"/>
      <c r="O156" s="1"/>
      <c r="P156" s="2"/>
      <c r="Q156" s="2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2"/>
      <c r="F157" s="1"/>
      <c r="G157" s="1"/>
      <c r="H157" s="2"/>
      <c r="I157" s="1"/>
      <c r="J157" s="1"/>
      <c r="K157" s="1"/>
      <c r="L157" s="1"/>
      <c r="M157" s="2"/>
      <c r="N157" s="2"/>
      <c r="O157" s="1"/>
      <c r="P157" s="2"/>
      <c r="Q157" s="2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2"/>
      <c r="F158" s="1"/>
      <c r="G158" s="1"/>
      <c r="H158" s="2"/>
      <c r="I158" s="1"/>
      <c r="J158" s="1"/>
      <c r="K158" s="1"/>
      <c r="L158" s="1"/>
      <c r="M158" s="2"/>
      <c r="N158" s="2"/>
      <c r="O158" s="1"/>
      <c r="P158" s="2"/>
      <c r="Q158" s="2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2"/>
      <c r="F159" s="1"/>
      <c r="G159" s="1"/>
      <c r="H159" s="2"/>
      <c r="I159" s="1"/>
      <c r="J159" s="1"/>
      <c r="K159" s="1"/>
      <c r="L159" s="1"/>
      <c r="M159" s="2"/>
      <c r="N159" s="2"/>
      <c r="O159" s="1"/>
      <c r="P159" s="2"/>
      <c r="Q159" s="2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2"/>
      <c r="F160" s="1"/>
      <c r="G160" s="1"/>
      <c r="H160" s="2"/>
      <c r="I160" s="1"/>
      <c r="J160" s="1"/>
      <c r="K160" s="1"/>
      <c r="L160" s="1"/>
      <c r="M160" s="2"/>
      <c r="N160" s="2"/>
      <c r="O160" s="1"/>
      <c r="P160" s="2"/>
      <c r="Q160" s="2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2"/>
      <c r="F161" s="1"/>
      <c r="G161" s="1"/>
      <c r="H161" s="2"/>
      <c r="I161" s="1"/>
      <c r="J161" s="1"/>
      <c r="K161" s="1"/>
      <c r="L161" s="1"/>
      <c r="M161" s="2"/>
      <c r="N161" s="2"/>
      <c r="O161" s="1"/>
      <c r="P161" s="2"/>
      <c r="Q161" s="2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2"/>
      <c r="F162" s="1"/>
      <c r="G162" s="1"/>
      <c r="H162" s="2"/>
      <c r="I162" s="1"/>
      <c r="J162" s="1"/>
      <c r="K162" s="1"/>
      <c r="L162" s="1"/>
      <c r="M162" s="2"/>
      <c r="N162" s="2"/>
      <c r="O162" s="1"/>
      <c r="P162" s="2"/>
      <c r="Q162" s="2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2"/>
      <c r="F163" s="1"/>
      <c r="G163" s="1"/>
      <c r="H163" s="2"/>
      <c r="I163" s="1"/>
      <c r="J163" s="1"/>
      <c r="K163" s="1"/>
      <c r="L163" s="1"/>
      <c r="M163" s="2"/>
      <c r="N163" s="2"/>
      <c r="O163" s="1"/>
      <c r="P163" s="2"/>
      <c r="Q163" s="2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2"/>
      <c r="F164" s="1"/>
      <c r="G164" s="1"/>
      <c r="H164" s="2"/>
      <c r="I164" s="1"/>
      <c r="J164" s="1"/>
      <c r="K164" s="1"/>
      <c r="L164" s="1"/>
      <c r="M164" s="2"/>
      <c r="N164" s="2"/>
      <c r="O164" s="1"/>
      <c r="P164" s="2"/>
      <c r="Q164" s="2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2"/>
      <c r="F165" s="1"/>
      <c r="G165" s="1"/>
      <c r="H165" s="2"/>
      <c r="I165" s="1"/>
      <c r="J165" s="1"/>
      <c r="K165" s="1"/>
      <c r="L165" s="1"/>
      <c r="M165" s="2"/>
      <c r="N165" s="2"/>
      <c r="O165" s="1"/>
      <c r="P165" s="2"/>
      <c r="Q165" s="2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2"/>
      <c r="F166" s="1"/>
      <c r="G166" s="1"/>
      <c r="H166" s="2"/>
      <c r="I166" s="1"/>
      <c r="J166" s="1"/>
      <c r="K166" s="1"/>
      <c r="L166" s="1"/>
      <c r="M166" s="2"/>
      <c r="N166" s="2"/>
      <c r="O166" s="1"/>
      <c r="P166" s="2"/>
      <c r="Q166" s="2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2"/>
      <c r="F167" s="1"/>
      <c r="G167" s="1"/>
      <c r="H167" s="2"/>
      <c r="I167" s="1"/>
      <c r="J167" s="1"/>
      <c r="K167" s="1"/>
      <c r="L167" s="1"/>
      <c r="M167" s="2"/>
      <c r="N167" s="2"/>
      <c r="O167" s="1"/>
      <c r="P167" s="2"/>
      <c r="Q167" s="2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2"/>
      <c r="F168" s="1"/>
      <c r="G168" s="1"/>
      <c r="H168" s="2"/>
      <c r="I168" s="1"/>
      <c r="J168" s="1"/>
      <c r="K168" s="1"/>
      <c r="L168" s="1"/>
      <c r="M168" s="2"/>
      <c r="N168" s="2"/>
      <c r="O168" s="1"/>
      <c r="P168" s="2"/>
      <c r="Q168" s="2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2"/>
      <c r="F169" s="1"/>
      <c r="G169" s="1"/>
      <c r="H169" s="2"/>
      <c r="I169" s="1"/>
      <c r="J169" s="1"/>
      <c r="K169" s="1"/>
      <c r="L169" s="1"/>
      <c r="M169" s="2"/>
      <c r="N169" s="2"/>
      <c r="O169" s="1"/>
      <c r="P169" s="2"/>
      <c r="Q169" s="2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2"/>
      <c r="F170" s="1"/>
      <c r="G170" s="1"/>
      <c r="H170" s="2"/>
      <c r="I170" s="1"/>
      <c r="J170" s="1"/>
      <c r="K170" s="1"/>
      <c r="L170" s="1"/>
      <c r="M170" s="2"/>
      <c r="N170" s="2"/>
      <c r="O170" s="1"/>
      <c r="P170" s="2"/>
      <c r="Q170" s="2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2"/>
      <c r="F171" s="1"/>
      <c r="G171" s="1"/>
      <c r="H171" s="2"/>
      <c r="I171" s="1"/>
      <c r="J171" s="1"/>
      <c r="K171" s="1"/>
      <c r="L171" s="1"/>
      <c r="M171" s="2"/>
      <c r="N171" s="2"/>
      <c r="O171" s="1"/>
      <c r="P171" s="2"/>
      <c r="Q171" s="2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2"/>
      <c r="F172" s="1"/>
      <c r="G172" s="1"/>
      <c r="H172" s="2"/>
      <c r="I172" s="1"/>
      <c r="J172" s="1"/>
      <c r="K172" s="1"/>
      <c r="L172" s="1"/>
      <c r="M172" s="2"/>
      <c r="N172" s="2"/>
      <c r="O172" s="1"/>
      <c r="P172" s="2"/>
      <c r="Q172" s="2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2"/>
      <c r="F173" s="1"/>
      <c r="G173" s="1"/>
      <c r="H173" s="2"/>
      <c r="I173" s="1"/>
      <c r="J173" s="1"/>
      <c r="K173" s="1"/>
      <c r="L173" s="1"/>
      <c r="M173" s="2"/>
      <c r="N173" s="2"/>
      <c r="O173" s="1"/>
      <c r="P173" s="2"/>
      <c r="Q173" s="2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2"/>
      <c r="F174" s="1"/>
      <c r="G174" s="1"/>
      <c r="H174" s="2"/>
      <c r="I174" s="1"/>
      <c r="J174" s="1"/>
      <c r="K174" s="1"/>
      <c r="L174" s="1"/>
      <c r="M174" s="2"/>
      <c r="N174" s="2"/>
      <c r="O174" s="1"/>
      <c r="P174" s="2"/>
      <c r="Q174" s="2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2"/>
      <c r="F175" s="1"/>
      <c r="G175" s="1"/>
      <c r="H175" s="2"/>
      <c r="I175" s="1"/>
      <c r="J175" s="1"/>
      <c r="K175" s="1"/>
      <c r="L175" s="1"/>
      <c r="M175" s="2"/>
      <c r="N175" s="2"/>
      <c r="O175" s="1"/>
      <c r="P175" s="2"/>
      <c r="Q175" s="2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2"/>
      <c r="F176" s="1"/>
      <c r="G176" s="1"/>
      <c r="H176" s="2"/>
      <c r="I176" s="1"/>
      <c r="J176" s="1"/>
      <c r="K176" s="1"/>
      <c r="L176" s="1"/>
      <c r="M176" s="2"/>
      <c r="N176" s="2"/>
      <c r="O176" s="1"/>
      <c r="P176" s="2"/>
      <c r="Q176" s="2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2"/>
      <c r="F177" s="1"/>
      <c r="G177" s="1"/>
      <c r="H177" s="2"/>
      <c r="I177" s="1"/>
      <c r="J177" s="1"/>
      <c r="K177" s="1"/>
      <c r="L177" s="1"/>
      <c r="M177" s="2"/>
      <c r="N177" s="2"/>
      <c r="O177" s="1"/>
      <c r="P177" s="2"/>
      <c r="Q177" s="2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2"/>
      <c r="F178" s="1"/>
      <c r="G178" s="1"/>
      <c r="H178" s="2"/>
      <c r="I178" s="1"/>
      <c r="J178" s="1"/>
      <c r="K178" s="1"/>
      <c r="L178" s="1"/>
      <c r="M178" s="2"/>
      <c r="N178" s="2"/>
      <c r="O178" s="1"/>
      <c r="P178" s="2"/>
      <c r="Q178" s="2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2"/>
      <c r="F179" s="1"/>
      <c r="G179" s="1"/>
      <c r="H179" s="2"/>
      <c r="I179" s="1"/>
      <c r="J179" s="1"/>
      <c r="K179" s="1"/>
      <c r="L179" s="1"/>
      <c r="M179" s="2"/>
      <c r="N179" s="2"/>
      <c r="O179" s="1"/>
      <c r="P179" s="2"/>
      <c r="Q179" s="2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2"/>
      <c r="F180" s="1"/>
      <c r="G180" s="1"/>
      <c r="H180" s="2"/>
      <c r="I180" s="1"/>
      <c r="J180" s="1"/>
      <c r="K180" s="1"/>
      <c r="L180" s="1"/>
      <c r="M180" s="2"/>
      <c r="N180" s="2"/>
      <c r="O180" s="1"/>
      <c r="P180" s="2"/>
      <c r="Q180" s="2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2"/>
      <c r="F181" s="1"/>
      <c r="G181" s="1"/>
      <c r="H181" s="2"/>
      <c r="I181" s="1"/>
      <c r="J181" s="1"/>
      <c r="K181" s="1"/>
      <c r="L181" s="1"/>
      <c r="M181" s="2"/>
      <c r="N181" s="2"/>
      <c r="O181" s="1"/>
      <c r="P181" s="2"/>
      <c r="Q181" s="2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2"/>
      <c r="F182" s="1"/>
      <c r="G182" s="1"/>
      <c r="H182" s="2"/>
      <c r="I182" s="1"/>
      <c r="J182" s="1"/>
      <c r="K182" s="1"/>
      <c r="L182" s="1"/>
      <c r="M182" s="2"/>
      <c r="N182" s="2"/>
      <c r="O182" s="1"/>
      <c r="P182" s="2"/>
      <c r="Q182" s="2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2"/>
      <c r="F183" s="1"/>
      <c r="G183" s="1"/>
      <c r="H183" s="2"/>
      <c r="I183" s="1"/>
      <c r="J183" s="1"/>
      <c r="K183" s="1"/>
      <c r="L183" s="1"/>
      <c r="M183" s="2"/>
      <c r="N183" s="2"/>
      <c r="O183" s="1"/>
      <c r="P183" s="2"/>
      <c r="Q183" s="2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2"/>
      <c r="F184" s="1"/>
      <c r="G184" s="1"/>
      <c r="H184" s="2"/>
      <c r="I184" s="1"/>
      <c r="J184" s="1"/>
      <c r="K184" s="1"/>
      <c r="L184" s="1"/>
      <c r="M184" s="2"/>
      <c r="N184" s="2"/>
      <c r="O184" s="1"/>
      <c r="P184" s="2"/>
      <c r="Q184" s="2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2"/>
      <c r="F185" s="1"/>
      <c r="G185" s="1"/>
      <c r="H185" s="2"/>
      <c r="I185" s="1"/>
      <c r="J185" s="1"/>
      <c r="K185" s="1"/>
      <c r="L185" s="1"/>
      <c r="M185" s="2"/>
      <c r="N185" s="2"/>
      <c r="O185" s="1"/>
      <c r="P185" s="2"/>
      <c r="Q185" s="2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2"/>
      <c r="F186" s="1"/>
      <c r="G186" s="1"/>
      <c r="H186" s="2"/>
      <c r="I186" s="1"/>
      <c r="J186" s="1"/>
      <c r="K186" s="1"/>
      <c r="L186" s="1"/>
      <c r="M186" s="2"/>
      <c r="N186" s="2"/>
      <c r="O186" s="1"/>
      <c r="P186" s="2"/>
      <c r="Q186" s="2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2"/>
      <c r="F187" s="1"/>
      <c r="G187" s="1"/>
      <c r="H187" s="2"/>
      <c r="I187" s="1"/>
      <c r="J187" s="1"/>
      <c r="K187" s="1"/>
      <c r="L187" s="1"/>
      <c r="M187" s="2"/>
      <c r="N187" s="2"/>
      <c r="O187" s="1"/>
      <c r="P187" s="2"/>
      <c r="Q187" s="2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2"/>
      <c r="F188" s="1"/>
      <c r="G188" s="1"/>
      <c r="H188" s="2"/>
      <c r="I188" s="1"/>
      <c r="J188" s="1"/>
      <c r="K188" s="1"/>
      <c r="L188" s="1"/>
      <c r="M188" s="2"/>
      <c r="N188" s="2"/>
      <c r="O188" s="1"/>
      <c r="P188" s="2"/>
      <c r="Q188" s="2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2"/>
      <c r="F189" s="1"/>
      <c r="G189" s="1"/>
      <c r="H189" s="2"/>
      <c r="I189" s="1"/>
      <c r="J189" s="1"/>
      <c r="K189" s="1"/>
      <c r="L189" s="1"/>
      <c r="M189" s="2"/>
      <c r="N189" s="2"/>
      <c r="O189" s="1"/>
      <c r="P189" s="2"/>
      <c r="Q189" s="2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2"/>
      <c r="F190" s="1"/>
      <c r="G190" s="1"/>
      <c r="H190" s="2"/>
      <c r="I190" s="1"/>
      <c r="J190" s="1"/>
      <c r="K190" s="1"/>
      <c r="L190" s="1"/>
      <c r="M190" s="2"/>
      <c r="N190" s="2"/>
      <c r="O190" s="1"/>
      <c r="P190" s="2"/>
      <c r="Q190" s="2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2"/>
      <c r="F191" s="1"/>
      <c r="G191" s="1"/>
      <c r="H191" s="2"/>
      <c r="I191" s="1"/>
      <c r="J191" s="1"/>
      <c r="K191" s="1"/>
      <c r="L191" s="1"/>
      <c r="M191" s="2"/>
      <c r="N191" s="2"/>
      <c r="O191" s="1"/>
      <c r="P191" s="2"/>
      <c r="Q191" s="2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2"/>
      <c r="F192" s="1"/>
      <c r="G192" s="1"/>
      <c r="H192" s="2"/>
      <c r="I192" s="1"/>
      <c r="J192" s="1"/>
      <c r="K192" s="1"/>
      <c r="L192" s="1"/>
      <c r="M192" s="2"/>
      <c r="N192" s="2"/>
      <c r="O192" s="1"/>
      <c r="P192" s="2"/>
      <c r="Q192" s="2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2"/>
      <c r="F193" s="1"/>
      <c r="G193" s="1"/>
      <c r="H193" s="2"/>
      <c r="I193" s="1"/>
      <c r="J193" s="1"/>
      <c r="K193" s="1"/>
      <c r="L193" s="1"/>
      <c r="M193" s="2"/>
      <c r="N193" s="2"/>
      <c r="O193" s="1"/>
      <c r="P193" s="2"/>
      <c r="Q193" s="2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2"/>
      <c r="F194" s="1"/>
      <c r="G194" s="1"/>
      <c r="H194" s="2"/>
      <c r="I194" s="1"/>
      <c r="J194" s="1"/>
      <c r="K194" s="1"/>
      <c r="L194" s="1"/>
      <c r="M194" s="2"/>
      <c r="N194" s="2"/>
      <c r="O194" s="1"/>
      <c r="P194" s="2"/>
      <c r="Q194" s="2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2"/>
      <c r="F195" s="1"/>
      <c r="G195" s="1"/>
      <c r="H195" s="2"/>
      <c r="I195" s="1"/>
      <c r="J195" s="1"/>
      <c r="K195" s="1"/>
      <c r="L195" s="1"/>
      <c r="M195" s="2"/>
      <c r="N195" s="2"/>
      <c r="O195" s="1"/>
      <c r="P195" s="2"/>
      <c r="Q195" s="2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2"/>
      <c r="F196" s="1"/>
      <c r="G196" s="1"/>
      <c r="H196" s="2"/>
      <c r="I196" s="1"/>
      <c r="J196" s="1"/>
      <c r="K196" s="1"/>
      <c r="L196" s="1"/>
      <c r="M196" s="2"/>
      <c r="N196" s="2"/>
      <c r="O196" s="1"/>
      <c r="P196" s="2"/>
      <c r="Q196" s="2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2"/>
      <c r="F197" s="1"/>
      <c r="G197" s="1"/>
      <c r="H197" s="2"/>
      <c r="I197" s="1"/>
      <c r="J197" s="1"/>
      <c r="K197" s="1"/>
      <c r="L197" s="1"/>
      <c r="M197" s="2"/>
      <c r="N197" s="2"/>
      <c r="O197" s="1"/>
      <c r="P197" s="2"/>
      <c r="Q197" s="2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2"/>
      <c r="F198" s="1"/>
      <c r="G198" s="1"/>
      <c r="H198" s="2"/>
      <c r="I198" s="1"/>
      <c r="J198" s="1"/>
      <c r="K198" s="1"/>
      <c r="L198" s="1"/>
      <c r="M198" s="2"/>
      <c r="N198" s="2"/>
      <c r="O198" s="1"/>
      <c r="P198" s="2"/>
      <c r="Q198" s="2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2"/>
      <c r="F199" s="1"/>
      <c r="G199" s="1"/>
      <c r="H199" s="2"/>
      <c r="I199" s="1"/>
      <c r="J199" s="1"/>
      <c r="K199" s="1"/>
      <c r="L199" s="1"/>
      <c r="M199" s="2"/>
      <c r="N199" s="2"/>
      <c r="O199" s="1"/>
      <c r="P199" s="2"/>
      <c r="Q199" s="2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2"/>
      <c r="F200" s="1"/>
      <c r="G200" s="1"/>
      <c r="H200" s="2"/>
      <c r="I200" s="1"/>
      <c r="J200" s="1"/>
      <c r="K200" s="1"/>
      <c r="L200" s="1"/>
      <c r="M200" s="2"/>
      <c r="N200" s="2"/>
      <c r="O200" s="1"/>
      <c r="P200" s="2"/>
      <c r="Q200" s="2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2"/>
      <c r="F201" s="1"/>
      <c r="G201" s="1"/>
      <c r="H201" s="2"/>
      <c r="I201" s="1"/>
      <c r="J201" s="1"/>
      <c r="K201" s="1"/>
      <c r="L201" s="1"/>
      <c r="M201" s="2"/>
      <c r="N201" s="2"/>
      <c r="O201" s="1"/>
      <c r="P201" s="2"/>
      <c r="Q201" s="2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2"/>
      <c r="F202" s="1"/>
      <c r="G202" s="1"/>
      <c r="H202" s="2"/>
      <c r="I202" s="1"/>
      <c r="J202" s="1"/>
      <c r="K202" s="1"/>
      <c r="L202" s="1"/>
      <c r="M202" s="2"/>
      <c r="N202" s="2"/>
      <c r="O202" s="1"/>
      <c r="P202" s="2"/>
      <c r="Q202" s="2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2"/>
      <c r="F203" s="1"/>
      <c r="G203" s="1"/>
      <c r="H203" s="2"/>
      <c r="I203" s="1"/>
      <c r="J203" s="1"/>
      <c r="K203" s="1"/>
      <c r="L203" s="1"/>
      <c r="M203" s="2"/>
      <c r="N203" s="2"/>
      <c r="O203" s="1"/>
      <c r="P203" s="2"/>
      <c r="Q203" s="2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2"/>
      <c r="F204" s="1"/>
      <c r="G204" s="1"/>
      <c r="H204" s="2"/>
      <c r="I204" s="1"/>
      <c r="J204" s="1"/>
      <c r="K204" s="1"/>
      <c r="L204" s="1"/>
      <c r="M204" s="2"/>
      <c r="N204" s="2"/>
      <c r="O204" s="1"/>
      <c r="P204" s="2"/>
      <c r="Q204" s="2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2"/>
      <c r="F205" s="1"/>
      <c r="G205" s="1"/>
      <c r="H205" s="2"/>
      <c r="I205" s="1"/>
      <c r="J205" s="1"/>
      <c r="K205" s="1"/>
      <c r="L205" s="1"/>
      <c r="M205" s="2"/>
      <c r="N205" s="2"/>
      <c r="O205" s="1"/>
      <c r="P205" s="2"/>
      <c r="Q205" s="2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2"/>
      <c r="F206" s="1"/>
      <c r="G206" s="1"/>
      <c r="H206" s="2"/>
      <c r="I206" s="1"/>
      <c r="J206" s="1"/>
      <c r="K206" s="1"/>
      <c r="L206" s="1"/>
      <c r="M206" s="2"/>
      <c r="N206" s="2"/>
      <c r="O206" s="1"/>
      <c r="P206" s="2"/>
      <c r="Q206" s="2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2"/>
      <c r="F207" s="1"/>
      <c r="G207" s="1"/>
      <c r="H207" s="2"/>
      <c r="I207" s="1"/>
      <c r="J207" s="1"/>
      <c r="K207" s="1"/>
      <c r="L207" s="1"/>
      <c r="M207" s="2"/>
      <c r="N207" s="2"/>
      <c r="O207" s="1"/>
      <c r="P207" s="2"/>
      <c r="Q207" s="2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2"/>
      <c r="F208" s="1"/>
      <c r="G208" s="1"/>
      <c r="H208" s="2"/>
      <c r="I208" s="1"/>
      <c r="J208" s="1"/>
      <c r="K208" s="1"/>
      <c r="L208" s="1"/>
      <c r="M208" s="2"/>
      <c r="N208" s="2"/>
      <c r="O208" s="1"/>
      <c r="P208" s="2"/>
      <c r="Q208" s="2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2"/>
      <c r="F209" s="1"/>
      <c r="G209" s="1"/>
      <c r="H209" s="2"/>
      <c r="I209" s="1"/>
      <c r="J209" s="1"/>
      <c r="K209" s="1"/>
      <c r="L209" s="1"/>
      <c r="M209" s="2"/>
      <c r="N209" s="2"/>
      <c r="O209" s="1"/>
      <c r="P209" s="2"/>
      <c r="Q209" s="2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2"/>
      <c r="F210" s="1"/>
      <c r="G210" s="1"/>
      <c r="H210" s="2"/>
      <c r="I210" s="1"/>
      <c r="J210" s="1"/>
      <c r="K210" s="1"/>
      <c r="L210" s="1"/>
      <c r="M210" s="2"/>
      <c r="N210" s="2"/>
      <c r="O210" s="1"/>
      <c r="P210" s="2"/>
      <c r="Q210" s="2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2"/>
      <c r="F211" s="1"/>
      <c r="G211" s="1"/>
      <c r="H211" s="2"/>
      <c r="I211" s="1"/>
      <c r="J211" s="1"/>
      <c r="K211" s="1"/>
      <c r="L211" s="1"/>
      <c r="M211" s="2"/>
      <c r="N211" s="2"/>
      <c r="O211" s="1"/>
      <c r="P211" s="2"/>
      <c r="Q211" s="2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2"/>
      <c r="F212" s="1"/>
      <c r="G212" s="1"/>
      <c r="H212" s="2"/>
      <c r="I212" s="1"/>
      <c r="J212" s="1"/>
      <c r="K212" s="1"/>
      <c r="L212" s="1"/>
      <c r="M212" s="2"/>
      <c r="N212" s="2"/>
      <c r="O212" s="1"/>
      <c r="P212" s="2"/>
      <c r="Q212" s="2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2"/>
      <c r="F213" s="1"/>
      <c r="G213" s="1"/>
      <c r="H213" s="2"/>
      <c r="I213" s="1"/>
      <c r="J213" s="1"/>
      <c r="K213" s="1"/>
      <c r="L213" s="1"/>
      <c r="M213" s="2"/>
      <c r="N213" s="2"/>
      <c r="O213" s="1"/>
      <c r="P213" s="2"/>
      <c r="Q213" s="2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2"/>
      <c r="F214" s="1"/>
      <c r="G214" s="1"/>
      <c r="H214" s="2"/>
      <c r="I214" s="1"/>
      <c r="J214" s="1"/>
      <c r="K214" s="1"/>
      <c r="L214" s="1"/>
      <c r="M214" s="2"/>
      <c r="N214" s="2"/>
      <c r="O214" s="1"/>
      <c r="P214" s="2"/>
      <c r="Q214" s="2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2"/>
      <c r="F215" s="1"/>
      <c r="G215" s="1"/>
      <c r="H215" s="2"/>
      <c r="I215" s="1"/>
      <c r="J215" s="1"/>
      <c r="K215" s="1"/>
      <c r="L215" s="1"/>
      <c r="M215" s="2"/>
      <c r="N215" s="2"/>
      <c r="O215" s="1"/>
      <c r="P215" s="2"/>
      <c r="Q215" s="2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2"/>
      <c r="F216" s="1"/>
      <c r="G216" s="1"/>
      <c r="H216" s="2"/>
      <c r="I216" s="1"/>
      <c r="J216" s="1"/>
      <c r="K216" s="1"/>
      <c r="L216" s="1"/>
      <c r="M216" s="2"/>
      <c r="N216" s="2"/>
      <c r="O216" s="1"/>
      <c r="P216" s="2"/>
      <c r="Q216" s="2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2"/>
      <c r="F217" s="1"/>
      <c r="G217" s="1"/>
      <c r="H217" s="2"/>
      <c r="I217" s="1"/>
      <c r="J217" s="1"/>
      <c r="K217" s="1"/>
      <c r="L217" s="1"/>
      <c r="M217" s="2"/>
      <c r="N217" s="2"/>
      <c r="O217" s="1"/>
      <c r="P217" s="2"/>
      <c r="Q217" s="2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2"/>
      <c r="F218" s="1"/>
      <c r="G218" s="1"/>
      <c r="H218" s="2"/>
      <c r="I218" s="1"/>
      <c r="J218" s="1"/>
      <c r="K218" s="1"/>
      <c r="L218" s="1"/>
      <c r="M218" s="2"/>
      <c r="N218" s="2"/>
      <c r="O218" s="1"/>
      <c r="P218" s="2"/>
      <c r="Q218" s="2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2"/>
      <c r="F219" s="1"/>
      <c r="G219" s="1"/>
      <c r="H219" s="2"/>
      <c r="I219" s="1"/>
      <c r="J219" s="1"/>
      <c r="K219" s="1"/>
      <c r="L219" s="1"/>
      <c r="M219" s="2"/>
      <c r="N219" s="2"/>
      <c r="O219" s="1"/>
      <c r="P219" s="2"/>
      <c r="Q219" s="2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2"/>
      <c r="F220" s="1"/>
      <c r="G220" s="1"/>
      <c r="H220" s="2"/>
      <c r="I220" s="1"/>
      <c r="J220" s="1"/>
      <c r="K220" s="1"/>
      <c r="L220" s="1"/>
      <c r="M220" s="2"/>
      <c r="N220" s="2"/>
      <c r="O220" s="1"/>
      <c r="P220" s="2"/>
      <c r="Q220" s="2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2"/>
      <c r="F221" s="1"/>
      <c r="G221" s="1"/>
      <c r="H221" s="2"/>
      <c r="I221" s="1"/>
      <c r="J221" s="1"/>
      <c r="K221" s="1"/>
      <c r="L221" s="1"/>
      <c r="M221" s="2"/>
      <c r="N221" s="2"/>
      <c r="O221" s="1"/>
      <c r="P221" s="2"/>
      <c r="Q221" s="2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2"/>
      <c r="F222" s="1"/>
      <c r="G222" s="1"/>
      <c r="H222" s="2"/>
      <c r="I222" s="1"/>
      <c r="J222" s="1"/>
      <c r="K222" s="1"/>
      <c r="L222" s="1"/>
      <c r="M222" s="2"/>
      <c r="N222" s="2"/>
      <c r="O222" s="1"/>
      <c r="P222" s="2"/>
      <c r="Q222" s="2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2"/>
      <c r="F223" s="1"/>
      <c r="G223" s="1"/>
      <c r="H223" s="2"/>
      <c r="I223" s="1"/>
      <c r="J223" s="1"/>
      <c r="K223" s="1"/>
      <c r="L223" s="1"/>
      <c r="M223" s="2"/>
      <c r="N223" s="2"/>
      <c r="O223" s="1"/>
      <c r="P223" s="2"/>
      <c r="Q223" s="2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2"/>
      <c r="F224" s="1"/>
      <c r="G224" s="1"/>
      <c r="H224" s="2"/>
      <c r="I224" s="1"/>
      <c r="J224" s="1"/>
      <c r="K224" s="1"/>
      <c r="L224" s="1"/>
      <c r="M224" s="2"/>
      <c r="N224" s="2"/>
      <c r="O224" s="1"/>
      <c r="P224" s="2"/>
      <c r="Q224" s="2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2"/>
      <c r="F225" s="1"/>
      <c r="G225" s="1"/>
      <c r="H225" s="2"/>
      <c r="I225" s="1"/>
      <c r="J225" s="1"/>
      <c r="K225" s="1"/>
      <c r="L225" s="1"/>
      <c r="M225" s="2"/>
      <c r="N225" s="2"/>
      <c r="O225" s="1"/>
      <c r="P225" s="2"/>
      <c r="Q225" s="2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2"/>
      <c r="F226" s="1"/>
      <c r="G226" s="1"/>
      <c r="H226" s="2"/>
      <c r="I226" s="1"/>
      <c r="J226" s="1"/>
      <c r="K226" s="1"/>
      <c r="L226" s="1"/>
      <c r="M226" s="2"/>
      <c r="N226" s="2"/>
      <c r="O226" s="1"/>
      <c r="P226" s="2"/>
      <c r="Q226" s="2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G4:M4"/>
    <mergeCell ref="G5:I5"/>
    <mergeCell ref="J5:L5"/>
    <mergeCell ref="M5:M6"/>
    <mergeCell ref="O5:P6"/>
    <mergeCell ref="O7:P7"/>
    <mergeCell ref="F4:F6"/>
    <mergeCell ref="G6:H6"/>
    <mergeCell ref="D7:E7"/>
    <mergeCell ref="G7:H7"/>
    <mergeCell ref="J7:K7"/>
    <mergeCell ref="B9:C9"/>
    <mergeCell ref="B25:C25"/>
    <mergeCell ref="B53:C53"/>
    <mergeCell ref="A4:A6"/>
    <mergeCell ref="B4:B6"/>
    <mergeCell ref="C4:C6"/>
    <mergeCell ref="D4:E6"/>
    <mergeCell ref="N4:N6"/>
    <mergeCell ref="O4:Q4"/>
    <mergeCell ref="Q5:Q6"/>
    <mergeCell ref="J6:K6"/>
  </mergeCells>
  <printOptions/>
  <pageMargins bottom="0.75" footer="0.0" header="0.0" left="0.7" right="0.7" top="0.75"/>
  <pageSetup paperSize="9" scale="61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23.88"/>
    <col customWidth="1" min="3" max="3" width="13.75"/>
    <col customWidth="1" min="4" max="4" width="10.88"/>
    <col customWidth="1" min="5" max="9" width="7.63"/>
    <col customWidth="1" min="10" max="10" width="15.5"/>
    <col customWidth="1" min="11" max="11" width="13.5"/>
    <col customWidth="1" min="12" max="12" width="13.13"/>
    <col customWidth="1" min="13" max="26" width="7.63"/>
  </cols>
  <sheetData>
    <row r="1">
      <c r="A1" s="94" t="s">
        <v>163</v>
      </c>
    </row>
    <row r="3">
      <c r="A3" s="95" t="s">
        <v>164</v>
      </c>
      <c r="B3" s="95" t="s">
        <v>165</v>
      </c>
      <c r="C3" s="95" t="s">
        <v>166</v>
      </c>
      <c r="D3" s="95" t="s">
        <v>167</v>
      </c>
      <c r="E3" s="96" t="s">
        <v>168</v>
      </c>
      <c r="F3" s="7"/>
      <c r="G3" s="7"/>
      <c r="H3" s="7"/>
      <c r="I3" s="8"/>
      <c r="J3" s="97" t="s">
        <v>169</v>
      </c>
      <c r="K3" s="98" t="s">
        <v>170</v>
      </c>
      <c r="L3" s="8"/>
      <c r="M3" s="95" t="s">
        <v>171</v>
      </c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>
      <c r="A4" s="14"/>
      <c r="B4" s="14"/>
      <c r="C4" s="14"/>
      <c r="D4" s="14"/>
      <c r="E4" s="100">
        <v>2019.0</v>
      </c>
      <c r="F4" s="100">
        <v>2020.0</v>
      </c>
      <c r="G4" s="100">
        <v>2021.0</v>
      </c>
      <c r="H4" s="100">
        <v>2022.0</v>
      </c>
      <c r="I4" s="100">
        <v>2023.0</v>
      </c>
      <c r="J4" s="100" t="s">
        <v>172</v>
      </c>
      <c r="K4" s="100" t="s">
        <v>173</v>
      </c>
      <c r="L4" s="100" t="s">
        <v>174</v>
      </c>
      <c r="M4" s="14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>
      <c r="A5" s="102" t="s">
        <v>175</v>
      </c>
      <c r="B5" s="102" t="s">
        <v>176</v>
      </c>
      <c r="C5" s="102" t="s">
        <v>177</v>
      </c>
      <c r="D5" s="102" t="s">
        <v>178</v>
      </c>
      <c r="E5" s="102" t="s">
        <v>179</v>
      </c>
      <c r="F5" s="102" t="s">
        <v>180</v>
      </c>
      <c r="G5" s="102" t="s">
        <v>181</v>
      </c>
      <c r="H5" s="102" t="s">
        <v>182</v>
      </c>
      <c r="I5" s="102" t="s">
        <v>183</v>
      </c>
      <c r="J5" s="102" t="s">
        <v>184</v>
      </c>
      <c r="K5" s="102" t="s">
        <v>185</v>
      </c>
      <c r="L5" s="102" t="s">
        <v>186</v>
      </c>
      <c r="M5" s="102" t="s">
        <v>187</v>
      </c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1" ht="15.0" customHeight="1">
      <c r="A11" s="104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3:A4"/>
    <mergeCell ref="B3:B4"/>
    <mergeCell ref="C3:C4"/>
    <mergeCell ref="D3:D4"/>
    <mergeCell ref="E3:I3"/>
    <mergeCell ref="K3:L3"/>
    <mergeCell ref="M3:M4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7.63"/>
    <col customWidth="1" min="2" max="2" width="28.88"/>
    <col customWidth="1" min="3" max="3" width="15.63"/>
    <col customWidth="1" min="4" max="4" width="24.25"/>
    <col customWidth="1" min="5" max="5" width="10.88"/>
    <col customWidth="1" min="6" max="6" width="7.63"/>
    <col customWidth="1" min="7" max="7" width="19.63"/>
    <col customWidth="1" min="8" max="8" width="25.38"/>
    <col customWidth="1" min="9" max="9" width="17.13"/>
    <col customWidth="1" min="10" max="10" width="25.13"/>
    <col customWidth="1" min="11" max="12" width="10.38"/>
    <col customWidth="1" min="13" max="13" width="20.0"/>
    <col customWidth="1" min="14" max="14" width="7.63"/>
    <col customWidth="1" min="15" max="15" width="22.13"/>
    <col customWidth="1" min="16" max="28" width="7.63"/>
  </cols>
  <sheetData>
    <row r="1">
      <c r="A1" s="105" t="s">
        <v>189</v>
      </c>
      <c r="E1" s="106"/>
      <c r="G1" s="107"/>
      <c r="K1" s="108"/>
      <c r="L1" s="109"/>
      <c r="M1" s="110"/>
      <c r="O1" s="111"/>
    </row>
    <row r="2">
      <c r="E2" s="106"/>
      <c r="G2" s="107"/>
      <c r="K2" s="108"/>
      <c r="L2" s="109"/>
      <c r="M2" s="110"/>
      <c r="O2" s="111"/>
    </row>
    <row r="3" ht="24.0" customHeight="1">
      <c r="A3" s="112" t="s">
        <v>190</v>
      </c>
      <c r="B3" s="113" t="s">
        <v>191</v>
      </c>
      <c r="C3" s="7"/>
      <c r="D3" s="7"/>
      <c r="E3" s="7"/>
      <c r="F3" s="7"/>
      <c r="G3" s="8"/>
      <c r="H3" s="114" t="s">
        <v>192</v>
      </c>
      <c r="I3" s="7"/>
      <c r="J3" s="7"/>
      <c r="K3" s="7"/>
      <c r="L3" s="7"/>
      <c r="M3" s="8"/>
      <c r="N3" s="115" t="s">
        <v>193</v>
      </c>
      <c r="O3" s="116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ht="44.25" customHeight="1">
      <c r="A4" s="21"/>
      <c r="B4" s="118" t="s">
        <v>194</v>
      </c>
      <c r="C4" s="118" t="s">
        <v>195</v>
      </c>
      <c r="D4" s="118" t="s">
        <v>196</v>
      </c>
      <c r="E4" s="119" t="s">
        <v>197</v>
      </c>
      <c r="F4" s="26"/>
      <c r="G4" s="120" t="s">
        <v>198</v>
      </c>
      <c r="H4" s="121" t="s">
        <v>194</v>
      </c>
      <c r="I4" s="121" t="s">
        <v>195</v>
      </c>
      <c r="J4" s="122" t="s">
        <v>196</v>
      </c>
      <c r="K4" s="123" t="s">
        <v>197</v>
      </c>
      <c r="L4" s="26"/>
      <c r="M4" s="121" t="s">
        <v>199</v>
      </c>
      <c r="N4" s="21"/>
      <c r="O4" s="116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>
      <c r="A5" s="124">
        <v>1.0</v>
      </c>
      <c r="B5" s="125">
        <v>2.0</v>
      </c>
      <c r="C5" s="126">
        <v>3.0</v>
      </c>
      <c r="D5" s="127">
        <v>4.0</v>
      </c>
      <c r="E5" s="128">
        <v>5.0</v>
      </c>
      <c r="F5" s="129"/>
      <c r="G5" s="130">
        <v>6.0</v>
      </c>
      <c r="H5" s="127">
        <v>7.0</v>
      </c>
      <c r="I5" s="127">
        <v>8.0</v>
      </c>
      <c r="J5" s="124">
        <v>9.0</v>
      </c>
      <c r="K5" s="128">
        <v>10.0</v>
      </c>
      <c r="L5" s="129"/>
      <c r="M5" s="127">
        <v>11.0</v>
      </c>
      <c r="N5" s="127">
        <v>12.0</v>
      </c>
      <c r="O5" s="11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 ht="80.25" customHeight="1">
      <c r="A6" s="131">
        <v>1.0</v>
      </c>
      <c r="B6" s="132" t="s">
        <v>129</v>
      </c>
      <c r="C6" s="131" t="s">
        <v>200</v>
      </c>
      <c r="D6" s="133" t="s">
        <v>201</v>
      </c>
      <c r="E6" s="134" t="s">
        <v>132</v>
      </c>
      <c r="F6" s="135">
        <v>87.8</v>
      </c>
      <c r="G6" s="136">
        <f>SUM(G11:G13)</f>
        <v>440395000</v>
      </c>
      <c r="H6" s="132" t="s">
        <v>129</v>
      </c>
      <c r="I6" s="131" t="s">
        <v>200</v>
      </c>
      <c r="J6" s="133" t="s">
        <v>201</v>
      </c>
      <c r="K6" s="134" t="s">
        <v>132</v>
      </c>
      <c r="L6" s="135">
        <v>87.8</v>
      </c>
      <c r="M6" s="136">
        <f>SUM(M11:M13)</f>
        <v>440395000</v>
      </c>
      <c r="N6" s="137"/>
      <c r="O6" s="111"/>
    </row>
    <row r="7" ht="101.25" customHeight="1">
      <c r="A7" s="138"/>
      <c r="B7" s="138"/>
      <c r="C7" s="139"/>
      <c r="D7" s="140" t="s">
        <v>202</v>
      </c>
      <c r="E7" s="134" t="s">
        <v>23</v>
      </c>
      <c r="F7" s="135">
        <v>75.0</v>
      </c>
      <c r="G7" s="139"/>
      <c r="H7" s="139"/>
      <c r="I7" s="139"/>
      <c r="J7" s="140" t="s">
        <v>202</v>
      </c>
      <c r="K7" s="134" t="s">
        <v>23</v>
      </c>
      <c r="L7" s="135">
        <v>75.0</v>
      </c>
      <c r="M7" s="139"/>
      <c r="N7" s="137"/>
      <c r="O7" s="111"/>
    </row>
    <row r="8" ht="55.5" customHeight="1">
      <c r="A8" s="141" t="s">
        <v>203</v>
      </c>
      <c r="B8" s="142" t="s">
        <v>75</v>
      </c>
      <c r="C8" s="143" t="s">
        <v>200</v>
      </c>
      <c r="D8" s="144" t="s">
        <v>204</v>
      </c>
      <c r="E8" s="134" t="s">
        <v>23</v>
      </c>
      <c r="F8" s="134">
        <v>50.0</v>
      </c>
      <c r="G8" s="145">
        <f>G6</f>
        <v>440395000</v>
      </c>
      <c r="H8" s="146" t="s">
        <v>75</v>
      </c>
      <c r="I8" s="141" t="s">
        <v>200</v>
      </c>
      <c r="J8" s="144" t="s">
        <v>204</v>
      </c>
      <c r="K8" s="134" t="s">
        <v>23</v>
      </c>
      <c r="L8" s="134">
        <v>50.0</v>
      </c>
      <c r="M8" s="145">
        <f>M6</f>
        <v>440395000</v>
      </c>
      <c r="N8" s="137"/>
      <c r="O8" s="111"/>
    </row>
    <row r="9" ht="39.75" customHeight="1">
      <c r="A9" s="147"/>
      <c r="B9" s="148"/>
      <c r="C9" s="143" t="s">
        <v>200</v>
      </c>
      <c r="D9" s="144" t="s">
        <v>205</v>
      </c>
      <c r="E9" s="134" t="s">
        <v>23</v>
      </c>
      <c r="F9" s="134">
        <v>97.0</v>
      </c>
      <c r="G9" s="139"/>
      <c r="H9" s="139"/>
      <c r="I9" s="141" t="s">
        <v>200</v>
      </c>
      <c r="J9" s="144" t="s">
        <v>205</v>
      </c>
      <c r="K9" s="134" t="s">
        <v>23</v>
      </c>
      <c r="L9" s="134">
        <v>97.0</v>
      </c>
      <c r="M9" s="139"/>
      <c r="N9" s="137"/>
      <c r="O9" s="111"/>
    </row>
    <row r="10" ht="37.5" customHeight="1">
      <c r="A10" s="147"/>
      <c r="B10" s="149"/>
      <c r="C10" s="143" t="s">
        <v>200</v>
      </c>
      <c r="D10" s="144" t="s">
        <v>206</v>
      </c>
      <c r="E10" s="134" t="s">
        <v>23</v>
      </c>
      <c r="F10" s="134">
        <v>13.0</v>
      </c>
      <c r="G10" s="138"/>
      <c r="H10" s="139"/>
      <c r="I10" s="141" t="s">
        <v>200</v>
      </c>
      <c r="J10" s="144" t="s">
        <v>206</v>
      </c>
      <c r="K10" s="134" t="s">
        <v>23</v>
      </c>
      <c r="L10" s="134">
        <v>13.0</v>
      </c>
      <c r="M10" s="138"/>
      <c r="N10" s="137"/>
      <c r="O10" s="111"/>
    </row>
    <row r="11" ht="55.5" customHeight="1">
      <c r="A11" s="150" t="s">
        <v>207</v>
      </c>
      <c r="B11" s="144" t="s">
        <v>208</v>
      </c>
      <c r="C11" s="151" t="s">
        <v>200</v>
      </c>
      <c r="D11" s="144" t="s">
        <v>209</v>
      </c>
      <c r="E11" s="134" t="s">
        <v>136</v>
      </c>
      <c r="F11" s="134">
        <v>4.0</v>
      </c>
      <c r="G11" s="152">
        <v>1.19656E8</v>
      </c>
      <c r="H11" s="144" t="s">
        <v>208</v>
      </c>
      <c r="I11" s="141" t="s">
        <v>200</v>
      </c>
      <c r="J11" s="144" t="s">
        <v>209</v>
      </c>
      <c r="K11" s="134" t="s">
        <v>136</v>
      </c>
      <c r="L11" s="134">
        <v>4.0</v>
      </c>
      <c r="M11" s="152">
        <v>1.19656E8</v>
      </c>
      <c r="N11" s="137"/>
      <c r="O11" s="111"/>
    </row>
    <row r="12" ht="57.75" customHeight="1">
      <c r="A12" s="150" t="s">
        <v>210</v>
      </c>
      <c r="B12" s="144" t="s">
        <v>211</v>
      </c>
      <c r="C12" s="151" t="s">
        <v>200</v>
      </c>
      <c r="D12" s="144" t="s">
        <v>138</v>
      </c>
      <c r="E12" s="134" t="s">
        <v>136</v>
      </c>
      <c r="F12" s="134">
        <v>4.0</v>
      </c>
      <c r="G12" s="152">
        <v>9.661E7</v>
      </c>
      <c r="H12" s="144" t="s">
        <v>211</v>
      </c>
      <c r="I12" s="141" t="s">
        <v>200</v>
      </c>
      <c r="J12" s="144" t="s">
        <v>138</v>
      </c>
      <c r="K12" s="134" t="s">
        <v>136</v>
      </c>
      <c r="L12" s="134">
        <v>4.0</v>
      </c>
      <c r="M12" s="152">
        <v>9.661E7</v>
      </c>
      <c r="N12" s="137"/>
      <c r="O12" s="111"/>
    </row>
    <row r="13" ht="60.75" customHeight="1">
      <c r="A13" s="150" t="s">
        <v>212</v>
      </c>
      <c r="B13" s="153" t="s">
        <v>213</v>
      </c>
      <c r="C13" s="151" t="s">
        <v>200</v>
      </c>
      <c r="D13" s="144" t="s">
        <v>214</v>
      </c>
      <c r="E13" s="134" t="s">
        <v>141</v>
      </c>
      <c r="F13" s="134">
        <v>15.0</v>
      </c>
      <c r="G13" s="152">
        <v>2.24129E8</v>
      </c>
      <c r="H13" s="153" t="s">
        <v>213</v>
      </c>
      <c r="I13" s="141" t="s">
        <v>200</v>
      </c>
      <c r="J13" s="144" t="s">
        <v>214</v>
      </c>
      <c r="K13" s="134" t="s">
        <v>141</v>
      </c>
      <c r="L13" s="134">
        <v>15.0</v>
      </c>
      <c r="M13" s="152">
        <v>2.24129E8</v>
      </c>
      <c r="N13" s="137"/>
      <c r="O13" s="111"/>
    </row>
    <row r="14" ht="15.75" customHeight="1">
      <c r="A14" s="154" t="s">
        <v>215</v>
      </c>
      <c r="B14" s="155"/>
      <c r="C14" s="155"/>
      <c r="D14" s="155"/>
      <c r="E14" s="155"/>
      <c r="F14" s="36"/>
      <c r="G14" s="156">
        <f>G6</f>
        <v>440395000</v>
      </c>
      <c r="H14" s="157" t="s">
        <v>215</v>
      </c>
      <c r="I14" s="155"/>
      <c r="J14" s="155"/>
      <c r="K14" s="155"/>
      <c r="L14" s="36"/>
      <c r="M14" s="158">
        <f>M6</f>
        <v>440395000</v>
      </c>
      <c r="N14" s="159"/>
      <c r="O14" s="160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ht="15.75" customHeight="1">
      <c r="E15" s="106"/>
      <c r="G15" s="107"/>
      <c r="K15" s="108"/>
      <c r="L15" s="109"/>
      <c r="M15" s="110"/>
      <c r="O15" s="111"/>
    </row>
    <row r="16" ht="15.75" customHeight="1">
      <c r="E16" s="106"/>
      <c r="G16" s="107"/>
      <c r="K16" s="108"/>
      <c r="L16" s="109"/>
      <c r="M16" s="110"/>
      <c r="O16" s="111"/>
    </row>
    <row r="17" ht="15.75" customHeight="1">
      <c r="E17" s="106"/>
      <c r="G17" s="107"/>
      <c r="K17" s="108"/>
      <c r="L17" s="109"/>
      <c r="M17" s="110"/>
      <c r="O17" s="111"/>
    </row>
    <row r="18" ht="15.75" customHeight="1">
      <c r="E18" s="106"/>
      <c r="G18" s="107"/>
      <c r="K18" s="108"/>
      <c r="L18" s="109"/>
      <c r="M18" s="110"/>
      <c r="O18" s="111"/>
    </row>
    <row r="19" ht="15.75" customHeight="1">
      <c r="E19" s="106"/>
      <c r="G19" s="107"/>
      <c r="K19" s="108"/>
      <c r="L19" s="109"/>
      <c r="M19" s="110"/>
      <c r="O19" s="111"/>
    </row>
    <row r="20" ht="15.75" customHeight="1">
      <c r="E20" s="106"/>
      <c r="G20" s="107"/>
      <c r="K20" s="108"/>
      <c r="L20" s="109"/>
      <c r="M20" s="110"/>
      <c r="O20" s="111"/>
    </row>
    <row r="21" ht="15.75" customHeight="1">
      <c r="E21" s="106"/>
      <c r="G21" s="107"/>
      <c r="K21" s="108"/>
      <c r="L21" s="109"/>
      <c r="M21" s="110"/>
      <c r="O21" s="111"/>
    </row>
    <row r="22" ht="15.75" customHeight="1">
      <c r="E22" s="106"/>
      <c r="G22" s="107"/>
      <c r="K22" s="108"/>
      <c r="L22" s="109"/>
      <c r="M22" s="110"/>
      <c r="O22" s="111"/>
    </row>
    <row r="23" ht="15.75" customHeight="1">
      <c r="E23" s="106"/>
      <c r="G23" s="107"/>
      <c r="K23" s="108"/>
      <c r="L23" s="109"/>
      <c r="M23" s="110"/>
      <c r="O23" s="111"/>
    </row>
    <row r="24" ht="15.75" customHeight="1">
      <c r="E24" s="106"/>
      <c r="G24" s="107"/>
      <c r="K24" s="108"/>
      <c r="L24" s="109"/>
      <c r="M24" s="110"/>
      <c r="O24" s="111"/>
    </row>
    <row r="25" ht="15.75" customHeight="1">
      <c r="E25" s="106"/>
      <c r="G25" s="107"/>
      <c r="K25" s="108"/>
      <c r="L25" s="109"/>
      <c r="M25" s="110"/>
      <c r="O25" s="111"/>
    </row>
    <row r="26" ht="15.75" customHeight="1">
      <c r="E26" s="106"/>
      <c r="G26" s="107"/>
      <c r="K26" s="108"/>
      <c r="L26" s="109"/>
      <c r="M26" s="110"/>
      <c r="O26" s="111"/>
    </row>
    <row r="27" ht="15.75" customHeight="1">
      <c r="E27" s="106"/>
      <c r="G27" s="107"/>
      <c r="K27" s="108"/>
      <c r="L27" s="109"/>
      <c r="M27" s="110"/>
      <c r="O27" s="111"/>
    </row>
    <row r="28" ht="15.75" customHeight="1">
      <c r="E28" s="106"/>
      <c r="G28" s="107"/>
      <c r="K28" s="108"/>
      <c r="L28" s="109"/>
      <c r="M28" s="110"/>
      <c r="O28" s="111"/>
    </row>
    <row r="29" ht="15.75" customHeight="1">
      <c r="E29" s="106"/>
      <c r="G29" s="107"/>
      <c r="K29" s="108"/>
      <c r="L29" s="109"/>
      <c r="M29" s="110"/>
      <c r="O29" s="111"/>
    </row>
    <row r="30" ht="15.75" customHeight="1">
      <c r="E30" s="106"/>
      <c r="G30" s="107"/>
      <c r="K30" s="108"/>
      <c r="L30" s="109"/>
      <c r="M30" s="110"/>
      <c r="O30" s="111"/>
    </row>
    <row r="31" ht="15.75" customHeight="1">
      <c r="E31" s="106"/>
      <c r="G31" s="107"/>
      <c r="K31" s="108"/>
      <c r="L31" s="109"/>
      <c r="M31" s="110"/>
      <c r="O31" s="111"/>
    </row>
    <row r="32" ht="15.75" customHeight="1">
      <c r="E32" s="106"/>
      <c r="G32" s="107"/>
      <c r="K32" s="108"/>
      <c r="L32" s="109"/>
      <c r="M32" s="110"/>
      <c r="O32" s="111"/>
    </row>
    <row r="33" ht="15.75" customHeight="1">
      <c r="E33" s="106"/>
      <c r="G33" s="107"/>
      <c r="K33" s="108"/>
      <c r="L33" s="109"/>
      <c r="M33" s="110"/>
      <c r="O33" s="111"/>
    </row>
    <row r="34" ht="15.75" customHeight="1">
      <c r="E34" s="106"/>
      <c r="G34" s="107"/>
      <c r="K34" s="108"/>
      <c r="L34" s="109"/>
      <c r="M34" s="110"/>
      <c r="O34" s="111"/>
    </row>
    <row r="35" ht="15.75" customHeight="1">
      <c r="E35" s="106"/>
      <c r="G35" s="107"/>
      <c r="K35" s="108"/>
      <c r="L35" s="109"/>
      <c r="M35" s="110"/>
      <c r="O35" s="111"/>
    </row>
    <row r="36" ht="15.75" customHeight="1">
      <c r="E36" s="106"/>
      <c r="G36" s="107"/>
      <c r="K36" s="108"/>
      <c r="L36" s="109"/>
      <c r="M36" s="110"/>
      <c r="O36" s="111"/>
    </row>
    <row r="37" ht="15.75" customHeight="1">
      <c r="E37" s="106"/>
      <c r="G37" s="107"/>
      <c r="K37" s="108"/>
      <c r="L37" s="109"/>
      <c r="M37" s="110"/>
      <c r="O37" s="111"/>
    </row>
    <row r="38" ht="15.75" customHeight="1">
      <c r="E38" s="106"/>
      <c r="G38" s="107"/>
      <c r="K38" s="108"/>
      <c r="L38" s="109"/>
      <c r="M38" s="110"/>
      <c r="O38" s="111"/>
    </row>
    <row r="39" ht="15.75" customHeight="1">
      <c r="E39" s="106"/>
      <c r="G39" s="107"/>
      <c r="K39" s="108"/>
      <c r="L39" s="109"/>
      <c r="M39" s="110"/>
      <c r="O39" s="111"/>
    </row>
    <row r="40" ht="15.75" customHeight="1">
      <c r="E40" s="106"/>
      <c r="G40" s="107"/>
      <c r="K40" s="108"/>
      <c r="L40" s="109"/>
      <c r="M40" s="110"/>
      <c r="O40" s="111"/>
    </row>
    <row r="41" ht="15.75" customHeight="1">
      <c r="E41" s="106"/>
      <c r="G41" s="107"/>
      <c r="K41" s="108"/>
      <c r="L41" s="109"/>
      <c r="M41" s="110"/>
      <c r="O41" s="111"/>
    </row>
    <row r="42" ht="15.75" customHeight="1">
      <c r="E42" s="106"/>
      <c r="G42" s="107"/>
      <c r="K42" s="108"/>
      <c r="L42" s="109"/>
      <c r="M42" s="110"/>
      <c r="O42" s="111"/>
    </row>
    <row r="43" ht="15.75" customHeight="1">
      <c r="E43" s="106"/>
      <c r="G43" s="107"/>
      <c r="K43" s="108"/>
      <c r="L43" s="109"/>
      <c r="M43" s="110"/>
      <c r="O43" s="111"/>
    </row>
    <row r="44" ht="15.75" customHeight="1">
      <c r="E44" s="106"/>
      <c r="G44" s="107"/>
      <c r="K44" s="108"/>
      <c r="L44" s="109"/>
      <c r="M44" s="110"/>
      <c r="O44" s="111"/>
    </row>
    <row r="45" ht="15.75" customHeight="1">
      <c r="E45" s="106"/>
      <c r="G45" s="107"/>
      <c r="K45" s="108"/>
      <c r="L45" s="109"/>
      <c r="M45" s="110"/>
      <c r="O45" s="111"/>
    </row>
    <row r="46" ht="15.75" customHeight="1">
      <c r="E46" s="106"/>
      <c r="G46" s="107"/>
      <c r="K46" s="108"/>
      <c r="L46" s="109"/>
      <c r="M46" s="110"/>
      <c r="O46" s="111"/>
    </row>
    <row r="47" ht="15.75" customHeight="1">
      <c r="E47" s="106"/>
      <c r="G47" s="107"/>
      <c r="K47" s="108"/>
      <c r="L47" s="109"/>
      <c r="M47" s="110"/>
      <c r="O47" s="111"/>
    </row>
    <row r="48" ht="15.75" customHeight="1">
      <c r="E48" s="106"/>
      <c r="G48" s="107"/>
      <c r="K48" s="108"/>
      <c r="L48" s="109"/>
      <c r="M48" s="110"/>
      <c r="O48" s="111"/>
    </row>
    <row r="49" ht="15.75" customHeight="1">
      <c r="E49" s="106"/>
      <c r="G49" s="107"/>
      <c r="K49" s="108"/>
      <c r="L49" s="109"/>
      <c r="M49" s="110"/>
      <c r="O49" s="111"/>
    </row>
    <row r="50" ht="15.75" customHeight="1">
      <c r="E50" s="106"/>
      <c r="G50" s="107"/>
      <c r="K50" s="108"/>
      <c r="L50" s="109"/>
      <c r="M50" s="110"/>
      <c r="O50" s="111"/>
    </row>
    <row r="51" ht="15.75" customHeight="1">
      <c r="E51" s="106"/>
      <c r="G51" s="107"/>
      <c r="K51" s="108"/>
      <c r="L51" s="109"/>
      <c r="M51" s="110"/>
      <c r="O51" s="111"/>
    </row>
    <row r="52" ht="15.75" customHeight="1">
      <c r="E52" s="106"/>
      <c r="G52" s="107"/>
      <c r="K52" s="108"/>
      <c r="L52" s="109"/>
      <c r="M52" s="110"/>
      <c r="O52" s="111"/>
    </row>
    <row r="53" ht="15.75" customHeight="1">
      <c r="E53" s="106"/>
      <c r="G53" s="107"/>
      <c r="K53" s="108"/>
      <c r="L53" s="109"/>
      <c r="M53" s="110"/>
      <c r="O53" s="111"/>
    </row>
    <row r="54" ht="15.75" customHeight="1">
      <c r="E54" s="106"/>
      <c r="G54" s="107"/>
      <c r="K54" s="108"/>
      <c r="L54" s="109"/>
      <c r="M54" s="110"/>
      <c r="O54" s="111"/>
    </row>
    <row r="55" ht="15.75" customHeight="1">
      <c r="E55" s="106"/>
      <c r="G55" s="107"/>
      <c r="K55" s="108"/>
      <c r="L55" s="109"/>
      <c r="M55" s="110"/>
      <c r="O55" s="111"/>
    </row>
    <row r="56" ht="15.75" customHeight="1">
      <c r="E56" s="106"/>
      <c r="G56" s="107"/>
      <c r="K56" s="108"/>
      <c r="L56" s="109"/>
      <c r="M56" s="110"/>
      <c r="O56" s="111"/>
    </row>
    <row r="57" ht="15.75" customHeight="1">
      <c r="E57" s="106"/>
      <c r="G57" s="107"/>
      <c r="K57" s="108"/>
      <c r="L57" s="109"/>
      <c r="M57" s="110"/>
      <c r="O57" s="111"/>
    </row>
    <row r="58" ht="15.75" customHeight="1">
      <c r="E58" s="106"/>
      <c r="G58" s="107"/>
      <c r="K58" s="108"/>
      <c r="L58" s="109"/>
      <c r="M58" s="110"/>
      <c r="O58" s="111"/>
    </row>
    <row r="59" ht="15.75" customHeight="1">
      <c r="E59" s="106"/>
      <c r="G59" s="107"/>
      <c r="K59" s="108"/>
      <c r="L59" s="109"/>
      <c r="M59" s="110"/>
      <c r="O59" s="111"/>
    </row>
    <row r="60" ht="15.75" customHeight="1">
      <c r="E60" s="106"/>
      <c r="G60" s="107"/>
      <c r="K60" s="108"/>
      <c r="L60" s="109"/>
      <c r="M60" s="110"/>
      <c r="O60" s="111"/>
    </row>
    <row r="61" ht="15.75" customHeight="1">
      <c r="E61" s="106"/>
      <c r="G61" s="107"/>
      <c r="K61" s="108"/>
      <c r="L61" s="109"/>
      <c r="M61" s="110"/>
      <c r="O61" s="111"/>
    </row>
    <row r="62" ht="15.75" customHeight="1">
      <c r="E62" s="106"/>
      <c r="G62" s="107"/>
      <c r="K62" s="108"/>
      <c r="L62" s="109"/>
      <c r="M62" s="110"/>
      <c r="O62" s="111"/>
    </row>
    <row r="63" ht="15.75" customHeight="1">
      <c r="E63" s="106"/>
      <c r="G63" s="107"/>
      <c r="K63" s="108"/>
      <c r="L63" s="109"/>
      <c r="M63" s="110"/>
      <c r="O63" s="111"/>
    </row>
    <row r="64" ht="15.75" customHeight="1">
      <c r="E64" s="106"/>
      <c r="G64" s="107"/>
      <c r="K64" s="108"/>
      <c r="L64" s="109"/>
      <c r="M64" s="110"/>
      <c r="O64" s="111"/>
    </row>
    <row r="65" ht="15.75" customHeight="1">
      <c r="E65" s="106"/>
      <c r="G65" s="107"/>
      <c r="K65" s="108"/>
      <c r="L65" s="109"/>
      <c r="M65" s="110"/>
      <c r="O65" s="111"/>
    </row>
    <row r="66" ht="15.75" customHeight="1">
      <c r="E66" s="106"/>
      <c r="G66" s="107"/>
      <c r="K66" s="108"/>
      <c r="L66" s="109"/>
      <c r="M66" s="110"/>
      <c r="O66" s="111"/>
    </row>
    <row r="67" ht="15.75" customHeight="1">
      <c r="E67" s="106"/>
      <c r="G67" s="107"/>
      <c r="K67" s="108"/>
      <c r="L67" s="109"/>
      <c r="M67" s="110"/>
      <c r="O67" s="111"/>
    </row>
    <row r="68" ht="15.75" customHeight="1">
      <c r="E68" s="106"/>
      <c r="G68" s="107"/>
      <c r="K68" s="108"/>
      <c r="L68" s="109"/>
      <c r="M68" s="110"/>
      <c r="O68" s="111"/>
    </row>
    <row r="69" ht="15.75" customHeight="1">
      <c r="E69" s="106"/>
      <c r="G69" s="107"/>
      <c r="K69" s="108"/>
      <c r="L69" s="109"/>
      <c r="M69" s="110"/>
      <c r="O69" s="111"/>
    </row>
    <row r="70" ht="15.75" customHeight="1">
      <c r="E70" s="106"/>
      <c r="G70" s="107"/>
      <c r="K70" s="108"/>
      <c r="L70" s="109"/>
      <c r="M70" s="110"/>
      <c r="O70" s="111"/>
    </row>
    <row r="71" ht="15.75" customHeight="1">
      <c r="E71" s="106"/>
      <c r="G71" s="107"/>
      <c r="K71" s="108"/>
      <c r="L71" s="109"/>
      <c r="M71" s="110"/>
      <c r="O71" s="111"/>
    </row>
    <row r="72" ht="15.75" customHeight="1">
      <c r="E72" s="106"/>
      <c r="G72" s="107"/>
      <c r="K72" s="108"/>
      <c r="L72" s="109"/>
      <c r="M72" s="110"/>
      <c r="O72" s="111"/>
    </row>
    <row r="73" ht="15.75" customHeight="1">
      <c r="E73" s="106"/>
      <c r="G73" s="107"/>
      <c r="K73" s="108"/>
      <c r="L73" s="109"/>
      <c r="M73" s="110"/>
      <c r="O73" s="111"/>
    </row>
    <row r="74" ht="15.75" customHeight="1">
      <c r="E74" s="106"/>
      <c r="G74" s="107"/>
      <c r="K74" s="108"/>
      <c r="L74" s="109"/>
      <c r="M74" s="110"/>
      <c r="O74" s="111"/>
    </row>
    <row r="75" ht="15.75" customHeight="1">
      <c r="E75" s="106"/>
      <c r="G75" s="107"/>
      <c r="K75" s="108"/>
      <c r="L75" s="109"/>
      <c r="M75" s="110"/>
      <c r="O75" s="111"/>
    </row>
    <row r="76" ht="15.75" customHeight="1">
      <c r="E76" s="106"/>
      <c r="G76" s="107"/>
      <c r="K76" s="108"/>
      <c r="L76" s="109"/>
      <c r="M76" s="110"/>
      <c r="O76" s="111"/>
    </row>
    <row r="77" ht="15.75" customHeight="1">
      <c r="E77" s="106"/>
      <c r="G77" s="107"/>
      <c r="K77" s="108"/>
      <c r="L77" s="109"/>
      <c r="M77" s="110"/>
      <c r="O77" s="111"/>
    </row>
    <row r="78" ht="15.75" customHeight="1">
      <c r="E78" s="106"/>
      <c r="G78" s="107"/>
      <c r="K78" s="108"/>
      <c r="L78" s="109"/>
      <c r="M78" s="110"/>
      <c r="O78" s="111"/>
    </row>
    <row r="79" ht="15.75" customHeight="1">
      <c r="E79" s="106"/>
      <c r="G79" s="107"/>
      <c r="K79" s="108"/>
      <c r="L79" s="109"/>
      <c r="M79" s="110"/>
      <c r="O79" s="111"/>
    </row>
    <row r="80" ht="15.75" customHeight="1">
      <c r="E80" s="106"/>
      <c r="G80" s="107"/>
      <c r="K80" s="108"/>
      <c r="L80" s="109"/>
      <c r="M80" s="110"/>
      <c r="O80" s="111"/>
    </row>
    <row r="81" ht="15.75" customHeight="1">
      <c r="E81" s="106"/>
      <c r="G81" s="107"/>
      <c r="K81" s="108"/>
      <c r="L81" s="109"/>
      <c r="M81" s="110"/>
      <c r="O81" s="111"/>
    </row>
    <row r="82" ht="15.75" customHeight="1">
      <c r="E82" s="106"/>
      <c r="G82" s="107"/>
      <c r="K82" s="108"/>
      <c r="L82" s="109"/>
      <c r="M82" s="110"/>
      <c r="O82" s="111"/>
    </row>
    <row r="83" ht="15.75" customHeight="1">
      <c r="E83" s="106"/>
      <c r="G83" s="107"/>
      <c r="K83" s="108"/>
      <c r="L83" s="109"/>
      <c r="M83" s="110"/>
      <c r="O83" s="111"/>
    </row>
    <row r="84" ht="15.75" customHeight="1">
      <c r="E84" s="106"/>
      <c r="G84" s="107"/>
      <c r="K84" s="108"/>
      <c r="L84" s="109"/>
      <c r="M84" s="110"/>
      <c r="O84" s="111"/>
    </row>
    <row r="85" ht="15.75" customHeight="1">
      <c r="E85" s="106"/>
      <c r="G85" s="107"/>
      <c r="K85" s="108"/>
      <c r="L85" s="109"/>
      <c r="M85" s="110"/>
      <c r="O85" s="111"/>
    </row>
    <row r="86" ht="15.75" customHeight="1">
      <c r="E86" s="106"/>
      <c r="G86" s="107"/>
      <c r="K86" s="108"/>
      <c r="L86" s="109"/>
      <c r="M86" s="110"/>
      <c r="O86" s="111"/>
    </row>
    <row r="87" ht="15.75" customHeight="1">
      <c r="E87" s="106"/>
      <c r="G87" s="107"/>
      <c r="K87" s="108"/>
      <c r="L87" s="109"/>
      <c r="M87" s="110"/>
      <c r="O87" s="111"/>
    </row>
    <row r="88" ht="15.75" customHeight="1">
      <c r="E88" s="106"/>
      <c r="G88" s="107"/>
      <c r="K88" s="108"/>
      <c r="L88" s="109"/>
      <c r="M88" s="110"/>
      <c r="O88" s="111"/>
    </row>
    <row r="89" ht="15.75" customHeight="1">
      <c r="E89" s="106"/>
      <c r="G89" s="107"/>
      <c r="K89" s="108"/>
      <c r="L89" s="109"/>
      <c r="M89" s="110"/>
      <c r="O89" s="111"/>
    </row>
    <row r="90" ht="15.75" customHeight="1">
      <c r="E90" s="106"/>
      <c r="G90" s="107"/>
      <c r="K90" s="108"/>
      <c r="L90" s="109"/>
      <c r="M90" s="110"/>
      <c r="O90" s="111"/>
    </row>
    <row r="91" ht="15.75" customHeight="1">
      <c r="E91" s="106"/>
      <c r="G91" s="107"/>
      <c r="K91" s="108"/>
      <c r="L91" s="109"/>
      <c r="M91" s="110"/>
      <c r="O91" s="111"/>
    </row>
    <row r="92" ht="15.75" customHeight="1">
      <c r="E92" s="106"/>
      <c r="G92" s="107"/>
      <c r="K92" s="108"/>
      <c r="L92" s="109"/>
      <c r="M92" s="110"/>
      <c r="O92" s="111"/>
    </row>
    <row r="93" ht="15.75" customHeight="1">
      <c r="E93" s="106"/>
      <c r="G93" s="107"/>
      <c r="K93" s="108"/>
      <c r="L93" s="109"/>
      <c r="M93" s="110"/>
      <c r="O93" s="111"/>
    </row>
    <row r="94" ht="15.75" customHeight="1">
      <c r="E94" s="106"/>
      <c r="G94" s="107"/>
      <c r="K94" s="108"/>
      <c r="L94" s="109"/>
      <c r="M94" s="110"/>
      <c r="O94" s="111"/>
    </row>
    <row r="95" ht="15.75" customHeight="1">
      <c r="E95" s="106"/>
      <c r="G95" s="107"/>
      <c r="K95" s="108"/>
      <c r="L95" s="109"/>
      <c r="M95" s="110"/>
      <c r="O95" s="111"/>
    </row>
    <row r="96" ht="15.75" customHeight="1">
      <c r="E96" s="106"/>
      <c r="G96" s="107"/>
      <c r="K96" s="108"/>
      <c r="L96" s="109"/>
      <c r="M96" s="110"/>
      <c r="O96" s="111"/>
    </row>
    <row r="97" ht="15.75" customHeight="1">
      <c r="E97" s="106"/>
      <c r="G97" s="107"/>
      <c r="K97" s="108"/>
      <c r="L97" s="109"/>
      <c r="M97" s="110"/>
      <c r="O97" s="111"/>
    </row>
    <row r="98" ht="15.75" customHeight="1">
      <c r="E98" s="106"/>
      <c r="G98" s="107"/>
      <c r="K98" s="108"/>
      <c r="L98" s="109"/>
      <c r="M98" s="110"/>
      <c r="O98" s="111"/>
    </row>
    <row r="99" ht="15.75" customHeight="1">
      <c r="E99" s="106"/>
      <c r="G99" s="107"/>
      <c r="K99" s="108"/>
      <c r="L99" s="109"/>
      <c r="M99" s="110"/>
      <c r="O99" s="111"/>
    </row>
    <row r="100" ht="15.75" customHeight="1">
      <c r="E100" s="106"/>
      <c r="G100" s="107"/>
      <c r="K100" s="108"/>
      <c r="L100" s="109"/>
      <c r="M100" s="110"/>
      <c r="O100" s="111"/>
    </row>
    <row r="101" ht="15.75" customHeight="1">
      <c r="E101" s="106"/>
      <c r="G101" s="107"/>
      <c r="K101" s="108"/>
      <c r="L101" s="109"/>
      <c r="M101" s="110"/>
      <c r="O101" s="111"/>
    </row>
    <row r="102" ht="15.75" customHeight="1">
      <c r="E102" s="106"/>
      <c r="G102" s="107"/>
      <c r="K102" s="108"/>
      <c r="L102" s="109"/>
      <c r="M102" s="110"/>
      <c r="O102" s="111"/>
    </row>
    <row r="103" ht="15.75" customHeight="1">
      <c r="E103" s="106"/>
      <c r="G103" s="107"/>
      <c r="K103" s="108"/>
      <c r="L103" s="109"/>
      <c r="M103" s="110"/>
      <c r="O103" s="111"/>
    </row>
    <row r="104" ht="15.75" customHeight="1">
      <c r="E104" s="106"/>
      <c r="G104" s="107"/>
      <c r="K104" s="108"/>
      <c r="L104" s="109"/>
      <c r="M104" s="110"/>
      <c r="O104" s="111"/>
    </row>
    <row r="105" ht="15.75" customHeight="1">
      <c r="E105" s="106"/>
      <c r="G105" s="107"/>
      <c r="K105" s="108"/>
      <c r="L105" s="109"/>
      <c r="M105" s="110"/>
      <c r="O105" s="111"/>
    </row>
    <row r="106" ht="15.75" customHeight="1">
      <c r="E106" s="106"/>
      <c r="G106" s="107"/>
      <c r="K106" s="108"/>
      <c r="L106" s="109"/>
      <c r="M106" s="110"/>
      <c r="O106" s="111"/>
    </row>
    <row r="107" ht="15.75" customHeight="1">
      <c r="E107" s="106"/>
      <c r="G107" s="107"/>
      <c r="K107" s="108"/>
      <c r="L107" s="109"/>
      <c r="M107" s="110"/>
      <c r="O107" s="111"/>
    </row>
    <row r="108" ht="15.75" customHeight="1">
      <c r="E108" s="106"/>
      <c r="G108" s="107"/>
      <c r="K108" s="108"/>
      <c r="L108" s="109"/>
      <c r="M108" s="110"/>
      <c r="O108" s="111"/>
    </row>
    <row r="109" ht="15.75" customHeight="1">
      <c r="E109" s="106"/>
      <c r="G109" s="107"/>
      <c r="K109" s="108"/>
      <c r="L109" s="109"/>
      <c r="M109" s="110"/>
      <c r="O109" s="111"/>
    </row>
    <row r="110" ht="15.75" customHeight="1">
      <c r="E110" s="106"/>
      <c r="G110" s="107"/>
      <c r="K110" s="108"/>
      <c r="L110" s="109"/>
      <c r="M110" s="110"/>
      <c r="O110" s="111"/>
    </row>
    <row r="111" ht="15.75" customHeight="1">
      <c r="E111" s="106"/>
      <c r="G111" s="107"/>
      <c r="K111" s="108"/>
      <c r="L111" s="109"/>
      <c r="M111" s="110"/>
      <c r="O111" s="111"/>
    </row>
    <row r="112" ht="15.75" customHeight="1">
      <c r="E112" s="106"/>
      <c r="G112" s="107"/>
      <c r="K112" s="108"/>
      <c r="L112" s="109"/>
      <c r="M112" s="110"/>
      <c r="O112" s="111"/>
    </row>
    <row r="113" ht="15.75" customHeight="1">
      <c r="E113" s="106"/>
      <c r="G113" s="107"/>
      <c r="K113" s="108"/>
      <c r="L113" s="109"/>
      <c r="M113" s="110"/>
      <c r="O113" s="111"/>
    </row>
    <row r="114" ht="15.75" customHeight="1">
      <c r="E114" s="106"/>
      <c r="G114" s="107"/>
      <c r="K114" s="108"/>
      <c r="L114" s="109"/>
      <c r="M114" s="110"/>
      <c r="O114" s="111"/>
    </row>
    <row r="115" ht="15.75" customHeight="1">
      <c r="E115" s="106"/>
      <c r="G115" s="107"/>
      <c r="K115" s="108"/>
      <c r="L115" s="109"/>
      <c r="M115" s="110"/>
      <c r="O115" s="111"/>
    </row>
    <row r="116" ht="15.75" customHeight="1">
      <c r="E116" s="106"/>
      <c r="G116" s="107"/>
      <c r="K116" s="108"/>
      <c r="L116" s="109"/>
      <c r="M116" s="110"/>
      <c r="O116" s="111"/>
    </row>
    <row r="117" ht="15.75" customHeight="1">
      <c r="E117" s="106"/>
      <c r="G117" s="107"/>
      <c r="K117" s="108"/>
      <c r="L117" s="109"/>
      <c r="M117" s="110"/>
      <c r="O117" s="111"/>
    </row>
    <row r="118" ht="15.75" customHeight="1">
      <c r="E118" s="106"/>
      <c r="G118" s="107"/>
      <c r="K118" s="108"/>
      <c r="L118" s="109"/>
      <c r="M118" s="110"/>
      <c r="O118" s="111"/>
    </row>
    <row r="119" ht="15.75" customHeight="1">
      <c r="E119" s="106"/>
      <c r="G119" s="107"/>
      <c r="K119" s="108"/>
      <c r="L119" s="109"/>
      <c r="M119" s="110"/>
      <c r="O119" s="111"/>
    </row>
    <row r="120" ht="15.75" customHeight="1">
      <c r="E120" s="106"/>
      <c r="G120" s="107"/>
      <c r="K120" s="108"/>
      <c r="L120" s="109"/>
      <c r="M120" s="110"/>
      <c r="O120" s="111"/>
    </row>
    <row r="121" ht="15.75" customHeight="1">
      <c r="E121" s="106"/>
      <c r="G121" s="107"/>
      <c r="K121" s="108"/>
      <c r="L121" s="109"/>
      <c r="M121" s="110"/>
      <c r="O121" s="111"/>
    </row>
    <row r="122" ht="15.75" customHeight="1">
      <c r="E122" s="106"/>
      <c r="G122" s="107"/>
      <c r="K122" s="108"/>
      <c r="L122" s="109"/>
      <c r="M122" s="110"/>
      <c r="O122" s="111"/>
    </row>
    <row r="123" ht="15.75" customHeight="1">
      <c r="E123" s="106"/>
      <c r="G123" s="107"/>
      <c r="K123" s="108"/>
      <c r="L123" s="109"/>
      <c r="M123" s="110"/>
      <c r="O123" s="111"/>
    </row>
    <row r="124" ht="15.75" customHeight="1">
      <c r="E124" s="106"/>
      <c r="G124" s="107"/>
      <c r="K124" s="108"/>
      <c r="L124" s="109"/>
      <c r="M124" s="110"/>
      <c r="O124" s="111"/>
    </row>
    <row r="125" ht="15.75" customHeight="1">
      <c r="E125" s="106"/>
      <c r="G125" s="107"/>
      <c r="K125" s="108"/>
      <c r="L125" s="109"/>
      <c r="M125" s="110"/>
      <c r="O125" s="111"/>
    </row>
    <row r="126" ht="15.75" customHeight="1">
      <c r="E126" s="106"/>
      <c r="G126" s="107"/>
      <c r="K126" s="108"/>
      <c r="L126" s="109"/>
      <c r="M126" s="110"/>
      <c r="O126" s="111"/>
    </row>
    <row r="127" ht="15.75" customHeight="1">
      <c r="E127" s="106"/>
      <c r="G127" s="107"/>
      <c r="K127" s="108"/>
      <c r="L127" s="109"/>
      <c r="M127" s="110"/>
      <c r="O127" s="111"/>
    </row>
    <row r="128" ht="15.75" customHeight="1">
      <c r="E128" s="106"/>
      <c r="G128" s="107"/>
      <c r="K128" s="108"/>
      <c r="L128" s="109"/>
      <c r="M128" s="110"/>
      <c r="O128" s="111"/>
    </row>
    <row r="129" ht="15.75" customHeight="1">
      <c r="E129" s="106"/>
      <c r="G129" s="107"/>
      <c r="K129" s="108"/>
      <c r="L129" s="109"/>
      <c r="M129" s="110"/>
      <c r="O129" s="111"/>
    </row>
    <row r="130" ht="15.75" customHeight="1">
      <c r="E130" s="106"/>
      <c r="G130" s="107"/>
      <c r="K130" s="108"/>
      <c r="L130" s="109"/>
      <c r="M130" s="110"/>
      <c r="O130" s="111"/>
    </row>
    <row r="131" ht="15.75" customHeight="1">
      <c r="E131" s="106"/>
      <c r="G131" s="107"/>
      <c r="K131" s="108"/>
      <c r="L131" s="109"/>
      <c r="M131" s="110"/>
      <c r="O131" s="111"/>
    </row>
    <row r="132" ht="15.75" customHeight="1">
      <c r="E132" s="106"/>
      <c r="G132" s="107"/>
      <c r="K132" s="108"/>
      <c r="L132" s="109"/>
      <c r="M132" s="110"/>
      <c r="O132" s="111"/>
    </row>
    <row r="133" ht="15.75" customHeight="1">
      <c r="E133" s="106"/>
      <c r="G133" s="107"/>
      <c r="K133" s="108"/>
      <c r="L133" s="109"/>
      <c r="M133" s="110"/>
      <c r="O133" s="111"/>
    </row>
    <row r="134" ht="15.75" customHeight="1">
      <c r="E134" s="106"/>
      <c r="G134" s="107"/>
      <c r="K134" s="108"/>
      <c r="L134" s="109"/>
      <c r="M134" s="110"/>
      <c r="O134" s="111"/>
    </row>
    <row r="135" ht="15.75" customHeight="1">
      <c r="E135" s="106"/>
      <c r="G135" s="107"/>
      <c r="K135" s="108"/>
      <c r="L135" s="109"/>
      <c r="M135" s="110"/>
      <c r="O135" s="111"/>
    </row>
    <row r="136" ht="15.75" customHeight="1">
      <c r="E136" s="106"/>
      <c r="G136" s="107"/>
      <c r="K136" s="108"/>
      <c r="L136" s="109"/>
      <c r="M136" s="110"/>
      <c r="O136" s="111"/>
    </row>
    <row r="137" ht="15.75" customHeight="1">
      <c r="E137" s="106"/>
      <c r="G137" s="107"/>
      <c r="K137" s="108"/>
      <c r="L137" s="109"/>
      <c r="M137" s="110"/>
      <c r="O137" s="111"/>
    </row>
    <row r="138" ht="15.75" customHeight="1">
      <c r="E138" s="106"/>
      <c r="G138" s="107"/>
      <c r="K138" s="108"/>
      <c r="L138" s="109"/>
      <c r="M138" s="110"/>
      <c r="O138" s="111"/>
    </row>
    <row r="139" ht="15.75" customHeight="1">
      <c r="E139" s="106"/>
      <c r="G139" s="107"/>
      <c r="K139" s="108"/>
      <c r="L139" s="109"/>
      <c r="M139" s="110"/>
      <c r="O139" s="111"/>
    </row>
    <row r="140" ht="15.75" customHeight="1">
      <c r="E140" s="106"/>
      <c r="G140" s="107"/>
      <c r="K140" s="108"/>
      <c r="L140" s="109"/>
      <c r="M140" s="110"/>
      <c r="O140" s="111"/>
    </row>
    <row r="141" ht="15.75" customHeight="1">
      <c r="E141" s="106"/>
      <c r="G141" s="107"/>
      <c r="K141" s="108"/>
      <c r="L141" s="109"/>
      <c r="M141" s="110"/>
      <c r="O141" s="111"/>
    </row>
    <row r="142" ht="15.75" customHeight="1">
      <c r="E142" s="106"/>
      <c r="G142" s="107"/>
      <c r="K142" s="108"/>
      <c r="L142" s="109"/>
      <c r="M142" s="110"/>
      <c r="O142" s="111"/>
    </row>
    <row r="143" ht="15.75" customHeight="1">
      <c r="E143" s="106"/>
      <c r="G143" s="107"/>
      <c r="K143" s="108"/>
      <c r="L143" s="109"/>
      <c r="M143" s="110"/>
      <c r="O143" s="111"/>
    </row>
    <row r="144" ht="15.75" customHeight="1">
      <c r="E144" s="106"/>
      <c r="G144" s="107"/>
      <c r="K144" s="108"/>
      <c r="L144" s="109"/>
      <c r="M144" s="110"/>
      <c r="O144" s="111"/>
    </row>
    <row r="145" ht="15.75" customHeight="1">
      <c r="E145" s="106"/>
      <c r="G145" s="107"/>
      <c r="K145" s="108"/>
      <c r="L145" s="109"/>
      <c r="M145" s="110"/>
      <c r="O145" s="111"/>
    </row>
    <row r="146" ht="15.75" customHeight="1">
      <c r="E146" s="106"/>
      <c r="G146" s="107"/>
      <c r="K146" s="108"/>
      <c r="L146" s="109"/>
      <c r="M146" s="110"/>
      <c r="O146" s="111"/>
    </row>
    <row r="147" ht="15.75" customHeight="1">
      <c r="E147" s="106"/>
      <c r="G147" s="107"/>
      <c r="K147" s="108"/>
      <c r="L147" s="109"/>
      <c r="M147" s="110"/>
      <c r="O147" s="111"/>
    </row>
    <row r="148" ht="15.75" customHeight="1">
      <c r="E148" s="106"/>
      <c r="G148" s="107"/>
      <c r="K148" s="108"/>
      <c r="L148" s="109"/>
      <c r="M148" s="110"/>
      <c r="O148" s="111"/>
    </row>
    <row r="149" ht="15.75" customHeight="1">
      <c r="E149" s="106"/>
      <c r="G149" s="107"/>
      <c r="K149" s="108"/>
      <c r="L149" s="109"/>
      <c r="M149" s="110"/>
      <c r="O149" s="111"/>
    </row>
    <row r="150" ht="15.75" customHeight="1">
      <c r="E150" s="106"/>
      <c r="G150" s="107"/>
      <c r="K150" s="108"/>
      <c r="L150" s="109"/>
      <c r="M150" s="110"/>
      <c r="O150" s="111"/>
    </row>
    <row r="151" ht="15.75" customHeight="1">
      <c r="E151" s="106"/>
      <c r="G151" s="107"/>
      <c r="K151" s="108"/>
      <c r="L151" s="109"/>
      <c r="M151" s="110"/>
      <c r="O151" s="111"/>
    </row>
    <row r="152" ht="15.75" customHeight="1">
      <c r="E152" s="106"/>
      <c r="G152" s="107"/>
      <c r="K152" s="108"/>
      <c r="L152" s="109"/>
      <c r="M152" s="110"/>
      <c r="O152" s="111"/>
    </row>
    <row r="153" ht="15.75" customHeight="1">
      <c r="E153" s="106"/>
      <c r="G153" s="107"/>
      <c r="K153" s="108"/>
      <c r="L153" s="109"/>
      <c r="M153" s="110"/>
      <c r="O153" s="111"/>
    </row>
    <row r="154" ht="15.75" customHeight="1">
      <c r="E154" s="106"/>
      <c r="G154" s="107"/>
      <c r="K154" s="108"/>
      <c r="L154" s="109"/>
      <c r="M154" s="110"/>
      <c r="O154" s="111"/>
    </row>
    <row r="155" ht="15.75" customHeight="1">
      <c r="E155" s="106"/>
      <c r="G155" s="107"/>
      <c r="K155" s="108"/>
      <c r="L155" s="109"/>
      <c r="M155" s="110"/>
      <c r="O155" s="111"/>
    </row>
    <row r="156" ht="15.75" customHeight="1">
      <c r="E156" s="106"/>
      <c r="G156" s="107"/>
      <c r="K156" s="108"/>
      <c r="L156" s="109"/>
      <c r="M156" s="110"/>
      <c r="O156" s="111"/>
    </row>
    <row r="157" ht="15.75" customHeight="1">
      <c r="E157" s="106"/>
      <c r="G157" s="107"/>
      <c r="K157" s="108"/>
      <c r="L157" s="109"/>
      <c r="M157" s="110"/>
      <c r="O157" s="111"/>
    </row>
    <row r="158" ht="15.75" customHeight="1">
      <c r="E158" s="106"/>
      <c r="G158" s="107"/>
      <c r="K158" s="108"/>
      <c r="L158" s="109"/>
      <c r="M158" s="110"/>
      <c r="O158" s="111"/>
    </row>
    <row r="159" ht="15.75" customHeight="1">
      <c r="E159" s="106"/>
      <c r="G159" s="107"/>
      <c r="K159" s="108"/>
      <c r="L159" s="109"/>
      <c r="M159" s="110"/>
      <c r="O159" s="111"/>
    </row>
    <row r="160" ht="15.75" customHeight="1">
      <c r="E160" s="106"/>
      <c r="G160" s="107"/>
      <c r="K160" s="108"/>
      <c r="L160" s="109"/>
      <c r="M160" s="110"/>
      <c r="O160" s="111"/>
    </row>
    <row r="161" ht="15.75" customHeight="1">
      <c r="E161" s="106"/>
      <c r="G161" s="107"/>
      <c r="K161" s="108"/>
      <c r="L161" s="109"/>
      <c r="M161" s="110"/>
      <c r="O161" s="111"/>
    </row>
    <row r="162" ht="15.75" customHeight="1">
      <c r="E162" s="106"/>
      <c r="G162" s="107"/>
      <c r="K162" s="108"/>
      <c r="L162" s="109"/>
      <c r="M162" s="110"/>
      <c r="O162" s="111"/>
    </row>
    <row r="163" ht="15.75" customHeight="1">
      <c r="E163" s="106"/>
      <c r="G163" s="107"/>
      <c r="K163" s="108"/>
      <c r="L163" s="109"/>
      <c r="M163" s="110"/>
      <c r="O163" s="111"/>
    </row>
    <row r="164" ht="15.75" customHeight="1">
      <c r="E164" s="106"/>
      <c r="G164" s="107"/>
      <c r="K164" s="108"/>
      <c r="L164" s="109"/>
      <c r="M164" s="110"/>
      <c r="O164" s="111"/>
    </row>
    <row r="165" ht="15.75" customHeight="1">
      <c r="E165" s="106"/>
      <c r="G165" s="107"/>
      <c r="K165" s="108"/>
      <c r="L165" s="109"/>
      <c r="M165" s="110"/>
      <c r="O165" s="111"/>
    </row>
    <row r="166" ht="15.75" customHeight="1">
      <c r="E166" s="106"/>
      <c r="G166" s="107"/>
      <c r="K166" s="108"/>
      <c r="L166" s="109"/>
      <c r="M166" s="110"/>
      <c r="O166" s="111"/>
    </row>
    <row r="167" ht="15.75" customHeight="1">
      <c r="E167" s="106"/>
      <c r="G167" s="107"/>
      <c r="K167" s="108"/>
      <c r="L167" s="109"/>
      <c r="M167" s="110"/>
      <c r="O167" s="111"/>
    </row>
    <row r="168" ht="15.75" customHeight="1">
      <c r="E168" s="106"/>
      <c r="G168" s="107"/>
      <c r="K168" s="108"/>
      <c r="L168" s="109"/>
      <c r="M168" s="110"/>
      <c r="O168" s="111"/>
    </row>
    <row r="169" ht="15.75" customHeight="1">
      <c r="E169" s="106"/>
      <c r="G169" s="107"/>
      <c r="K169" s="108"/>
      <c r="L169" s="109"/>
      <c r="M169" s="110"/>
      <c r="O169" s="111"/>
    </row>
    <row r="170" ht="15.75" customHeight="1">
      <c r="E170" s="106"/>
      <c r="G170" s="107"/>
      <c r="K170" s="108"/>
      <c r="L170" s="109"/>
      <c r="M170" s="110"/>
      <c r="O170" s="111"/>
    </row>
    <row r="171" ht="15.75" customHeight="1">
      <c r="E171" s="106"/>
      <c r="G171" s="107"/>
      <c r="K171" s="108"/>
      <c r="L171" s="109"/>
      <c r="M171" s="110"/>
      <c r="O171" s="111"/>
    </row>
    <row r="172" ht="15.75" customHeight="1">
      <c r="E172" s="106"/>
      <c r="G172" s="107"/>
      <c r="K172" s="108"/>
      <c r="L172" s="109"/>
      <c r="M172" s="110"/>
      <c r="O172" s="111"/>
    </row>
    <row r="173" ht="15.75" customHeight="1">
      <c r="E173" s="106"/>
      <c r="G173" s="107"/>
      <c r="K173" s="108"/>
      <c r="L173" s="109"/>
      <c r="M173" s="110"/>
      <c r="O173" s="111"/>
    </row>
    <row r="174" ht="15.75" customHeight="1">
      <c r="E174" s="106"/>
      <c r="G174" s="107"/>
      <c r="K174" s="108"/>
      <c r="L174" s="109"/>
      <c r="M174" s="110"/>
      <c r="O174" s="111"/>
    </row>
    <row r="175" ht="15.75" customHeight="1">
      <c r="E175" s="106"/>
      <c r="G175" s="107"/>
      <c r="K175" s="108"/>
      <c r="L175" s="109"/>
      <c r="M175" s="110"/>
      <c r="O175" s="111"/>
    </row>
    <row r="176" ht="15.75" customHeight="1">
      <c r="E176" s="106"/>
      <c r="G176" s="107"/>
      <c r="K176" s="108"/>
      <c r="L176" s="109"/>
      <c r="M176" s="110"/>
      <c r="O176" s="111"/>
    </row>
    <row r="177" ht="15.75" customHeight="1">
      <c r="E177" s="106"/>
      <c r="G177" s="107"/>
      <c r="K177" s="108"/>
      <c r="L177" s="109"/>
      <c r="M177" s="110"/>
      <c r="O177" s="111"/>
    </row>
    <row r="178" ht="15.75" customHeight="1">
      <c r="E178" s="106"/>
      <c r="G178" s="107"/>
      <c r="K178" s="108"/>
      <c r="L178" s="109"/>
      <c r="M178" s="110"/>
      <c r="O178" s="111"/>
    </row>
    <row r="179" ht="15.75" customHeight="1">
      <c r="E179" s="106"/>
      <c r="G179" s="107"/>
      <c r="K179" s="108"/>
      <c r="L179" s="109"/>
      <c r="M179" s="110"/>
      <c r="O179" s="111"/>
    </row>
    <row r="180" ht="15.75" customHeight="1">
      <c r="E180" s="106"/>
      <c r="G180" s="107"/>
      <c r="K180" s="108"/>
      <c r="L180" s="109"/>
      <c r="M180" s="110"/>
      <c r="O180" s="111"/>
    </row>
    <row r="181" ht="15.75" customHeight="1">
      <c r="E181" s="106"/>
      <c r="G181" s="107"/>
      <c r="K181" s="108"/>
      <c r="L181" s="109"/>
      <c r="M181" s="110"/>
      <c r="O181" s="111"/>
    </row>
    <row r="182" ht="15.75" customHeight="1">
      <c r="E182" s="106"/>
      <c r="G182" s="107"/>
      <c r="K182" s="108"/>
      <c r="L182" s="109"/>
      <c r="M182" s="110"/>
      <c r="O182" s="111"/>
    </row>
    <row r="183" ht="15.75" customHeight="1">
      <c r="E183" s="106"/>
      <c r="G183" s="107"/>
      <c r="K183" s="108"/>
      <c r="L183" s="109"/>
      <c r="M183" s="110"/>
      <c r="O183" s="111"/>
    </row>
    <row r="184" ht="15.75" customHeight="1">
      <c r="E184" s="106"/>
      <c r="G184" s="107"/>
      <c r="K184" s="108"/>
      <c r="L184" s="109"/>
      <c r="M184" s="110"/>
      <c r="O184" s="111"/>
    </row>
    <row r="185" ht="15.75" customHeight="1">
      <c r="E185" s="106"/>
      <c r="G185" s="107"/>
      <c r="K185" s="108"/>
      <c r="L185" s="109"/>
      <c r="M185" s="110"/>
      <c r="O185" s="111"/>
    </row>
    <row r="186" ht="15.75" customHeight="1">
      <c r="E186" s="106"/>
      <c r="G186" s="107"/>
      <c r="K186" s="108"/>
      <c r="L186" s="109"/>
      <c r="M186" s="110"/>
      <c r="O186" s="111"/>
    </row>
    <row r="187" ht="15.75" customHeight="1">
      <c r="E187" s="106"/>
      <c r="G187" s="107"/>
      <c r="K187" s="108"/>
      <c r="L187" s="109"/>
      <c r="M187" s="110"/>
      <c r="O187" s="111"/>
    </row>
    <row r="188" ht="15.75" customHeight="1">
      <c r="E188" s="106"/>
      <c r="G188" s="107"/>
      <c r="K188" s="108"/>
      <c r="L188" s="109"/>
      <c r="M188" s="110"/>
      <c r="O188" s="111"/>
    </row>
    <row r="189" ht="15.75" customHeight="1">
      <c r="E189" s="106"/>
      <c r="G189" s="107"/>
      <c r="K189" s="108"/>
      <c r="L189" s="109"/>
      <c r="M189" s="110"/>
      <c r="O189" s="111"/>
    </row>
    <row r="190" ht="15.75" customHeight="1">
      <c r="E190" s="106"/>
      <c r="G190" s="107"/>
      <c r="K190" s="108"/>
      <c r="L190" s="109"/>
      <c r="M190" s="110"/>
      <c r="O190" s="111"/>
    </row>
    <row r="191" ht="15.75" customHeight="1">
      <c r="E191" s="106"/>
      <c r="G191" s="107"/>
      <c r="K191" s="108"/>
      <c r="L191" s="109"/>
      <c r="M191" s="110"/>
      <c r="O191" s="111"/>
    </row>
    <row r="192" ht="15.75" customHeight="1">
      <c r="E192" s="106"/>
      <c r="G192" s="107"/>
      <c r="K192" s="108"/>
      <c r="L192" s="109"/>
      <c r="M192" s="110"/>
      <c r="O192" s="111"/>
    </row>
    <row r="193" ht="15.75" customHeight="1">
      <c r="E193" s="106"/>
      <c r="G193" s="107"/>
      <c r="K193" s="108"/>
      <c r="L193" s="109"/>
      <c r="M193" s="110"/>
      <c r="O193" s="111"/>
    </row>
    <row r="194" ht="15.75" customHeight="1">
      <c r="E194" s="106"/>
      <c r="G194" s="107"/>
      <c r="K194" s="108"/>
      <c r="L194" s="109"/>
      <c r="M194" s="110"/>
      <c r="O194" s="111"/>
    </row>
    <row r="195" ht="15.75" customHeight="1">
      <c r="E195" s="106"/>
      <c r="G195" s="107"/>
      <c r="K195" s="108"/>
      <c r="L195" s="109"/>
      <c r="M195" s="110"/>
      <c r="O195" s="111"/>
    </row>
    <row r="196" ht="15.75" customHeight="1">
      <c r="E196" s="106"/>
      <c r="G196" s="107"/>
      <c r="K196" s="108"/>
      <c r="L196" s="109"/>
      <c r="M196" s="110"/>
      <c r="O196" s="111"/>
    </row>
    <row r="197" ht="15.75" customHeight="1">
      <c r="E197" s="106"/>
      <c r="G197" s="107"/>
      <c r="K197" s="108"/>
      <c r="L197" s="109"/>
      <c r="M197" s="110"/>
      <c r="O197" s="111"/>
    </row>
    <row r="198" ht="15.75" customHeight="1">
      <c r="E198" s="106"/>
      <c r="G198" s="107"/>
      <c r="K198" s="108"/>
      <c r="L198" s="109"/>
      <c r="M198" s="110"/>
      <c r="O198" s="111"/>
    </row>
    <row r="199" ht="15.75" customHeight="1">
      <c r="E199" s="106"/>
      <c r="G199" s="107"/>
      <c r="K199" s="108"/>
      <c r="L199" s="109"/>
      <c r="M199" s="110"/>
      <c r="O199" s="111"/>
    </row>
    <row r="200" ht="15.75" customHeight="1">
      <c r="E200" s="106"/>
      <c r="G200" s="107"/>
      <c r="K200" s="108"/>
      <c r="L200" s="109"/>
      <c r="M200" s="110"/>
      <c r="O200" s="111"/>
    </row>
    <row r="201" ht="15.75" customHeight="1">
      <c r="E201" s="106"/>
      <c r="G201" s="107"/>
      <c r="K201" s="108"/>
      <c r="L201" s="109"/>
      <c r="M201" s="110"/>
      <c r="O201" s="111"/>
    </row>
    <row r="202" ht="15.75" customHeight="1">
      <c r="E202" s="106"/>
      <c r="G202" s="107"/>
      <c r="K202" s="108"/>
      <c r="L202" s="109"/>
      <c r="M202" s="110"/>
      <c r="O202" s="111"/>
    </row>
    <row r="203" ht="15.75" customHeight="1">
      <c r="E203" s="106"/>
      <c r="G203" s="107"/>
      <c r="K203" s="108"/>
      <c r="L203" s="109"/>
      <c r="M203" s="110"/>
      <c r="O203" s="111"/>
    </row>
    <row r="204" ht="15.75" customHeight="1">
      <c r="E204" s="106"/>
      <c r="G204" s="107"/>
      <c r="K204" s="108"/>
      <c r="L204" s="109"/>
      <c r="M204" s="110"/>
      <c r="O204" s="111"/>
    </row>
    <row r="205" ht="15.75" customHeight="1">
      <c r="E205" s="106"/>
      <c r="G205" s="107"/>
      <c r="K205" s="108"/>
      <c r="L205" s="109"/>
      <c r="M205" s="110"/>
      <c r="O205" s="111"/>
    </row>
    <row r="206" ht="15.75" customHeight="1">
      <c r="E206" s="106"/>
      <c r="G206" s="107"/>
      <c r="K206" s="108"/>
      <c r="L206" s="109"/>
      <c r="M206" s="110"/>
      <c r="O206" s="111"/>
    </row>
    <row r="207" ht="15.75" customHeight="1">
      <c r="E207" s="106"/>
      <c r="G207" s="107"/>
      <c r="K207" s="108"/>
      <c r="L207" s="109"/>
      <c r="M207" s="110"/>
      <c r="O207" s="111"/>
    </row>
    <row r="208" ht="15.75" customHeight="1">
      <c r="E208" s="106"/>
      <c r="G208" s="107"/>
      <c r="K208" s="108"/>
      <c r="L208" s="109"/>
      <c r="M208" s="110"/>
      <c r="O208" s="111"/>
    </row>
    <row r="209" ht="15.75" customHeight="1">
      <c r="E209" s="106"/>
      <c r="G209" s="107"/>
      <c r="K209" s="108"/>
      <c r="L209" s="109"/>
      <c r="M209" s="110"/>
      <c r="O209" s="111"/>
    </row>
    <row r="210" ht="15.75" customHeight="1">
      <c r="E210" s="106"/>
      <c r="G210" s="107"/>
      <c r="K210" s="108"/>
      <c r="L210" s="109"/>
      <c r="M210" s="110"/>
      <c r="O210" s="111"/>
    </row>
    <row r="211" ht="15.75" customHeight="1">
      <c r="E211" s="106"/>
      <c r="G211" s="107"/>
      <c r="K211" s="108"/>
      <c r="L211" s="109"/>
      <c r="M211" s="110"/>
      <c r="O211" s="111"/>
    </row>
    <row r="212" ht="15.75" customHeight="1">
      <c r="E212" s="106"/>
      <c r="G212" s="107"/>
      <c r="K212" s="108"/>
      <c r="L212" s="109"/>
      <c r="M212" s="110"/>
      <c r="O212" s="111"/>
    </row>
    <row r="213" ht="15.75" customHeight="1">
      <c r="E213" s="106"/>
      <c r="G213" s="107"/>
      <c r="K213" s="108"/>
      <c r="L213" s="109"/>
      <c r="M213" s="110"/>
      <c r="O213" s="111"/>
    </row>
    <row r="214" ht="15.75" customHeight="1">
      <c r="E214" s="106"/>
      <c r="G214" s="107"/>
      <c r="K214" s="108"/>
      <c r="L214" s="109"/>
      <c r="M214" s="110"/>
      <c r="O214" s="111"/>
    </row>
    <row r="215" ht="15.75" customHeight="1">
      <c r="E215" s="106"/>
      <c r="G215" s="107"/>
      <c r="K215" s="108"/>
      <c r="L215" s="109"/>
      <c r="M215" s="110"/>
      <c r="O215" s="111"/>
    </row>
    <row r="216" ht="15.75" customHeight="1">
      <c r="E216" s="106"/>
      <c r="G216" s="107"/>
      <c r="K216" s="108"/>
      <c r="L216" s="109"/>
      <c r="M216" s="110"/>
      <c r="O216" s="111"/>
    </row>
    <row r="217" ht="15.75" customHeight="1">
      <c r="E217" s="106"/>
      <c r="G217" s="107"/>
      <c r="K217" s="108"/>
      <c r="L217" s="109"/>
      <c r="M217" s="110"/>
      <c r="O217" s="111"/>
    </row>
    <row r="218" ht="15.75" customHeight="1">
      <c r="E218" s="106"/>
      <c r="G218" s="107"/>
      <c r="K218" s="108"/>
      <c r="L218" s="109"/>
      <c r="M218" s="110"/>
      <c r="O218" s="111"/>
    </row>
    <row r="219" ht="15.75" customHeight="1">
      <c r="E219" s="106"/>
      <c r="G219" s="107"/>
      <c r="K219" s="108"/>
      <c r="L219" s="109"/>
      <c r="M219" s="110"/>
      <c r="O219" s="111"/>
    </row>
    <row r="220" ht="15.75" customHeight="1">
      <c r="E220" s="106"/>
      <c r="G220" s="107"/>
      <c r="K220" s="108"/>
      <c r="L220" s="109"/>
      <c r="M220" s="110"/>
      <c r="O220" s="11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3:G3"/>
    <mergeCell ref="H3:M3"/>
    <mergeCell ref="N3:N4"/>
    <mergeCell ref="E4:F4"/>
    <mergeCell ref="K4:L4"/>
    <mergeCell ref="E5:F5"/>
    <mergeCell ref="K5:L5"/>
    <mergeCell ref="B6:B7"/>
    <mergeCell ref="B8:B10"/>
    <mergeCell ref="G8:G10"/>
    <mergeCell ref="H8:H10"/>
    <mergeCell ref="M8:M10"/>
    <mergeCell ref="A14:F14"/>
    <mergeCell ref="H14:L14"/>
    <mergeCell ref="A3:A4"/>
    <mergeCell ref="A6:A7"/>
    <mergeCell ref="C6:C7"/>
    <mergeCell ref="G6:G7"/>
    <mergeCell ref="H6:H7"/>
    <mergeCell ref="I6:I7"/>
    <mergeCell ref="M6:M7"/>
  </mergeCells>
  <printOptions/>
  <pageMargins bottom="0.7480314960629921" footer="0.0" header="0.0" left="0.0" right="0.7086614173228347" top="0.7480314960629921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24.38"/>
    <col customWidth="1" min="3" max="3" width="10.0"/>
    <col customWidth="1" min="4" max="4" width="16.88"/>
    <col customWidth="1" min="5" max="5" width="15.75"/>
    <col customWidth="1" min="6" max="6" width="13.13"/>
    <col customWidth="1" min="7" max="26" width="7.63"/>
  </cols>
  <sheetData>
    <row r="1">
      <c r="A1" s="94" t="s">
        <v>216</v>
      </c>
    </row>
    <row r="3">
      <c r="A3" s="162" t="s">
        <v>190</v>
      </c>
      <c r="B3" s="163" t="s">
        <v>194</v>
      </c>
      <c r="C3" s="163" t="s">
        <v>195</v>
      </c>
      <c r="D3" s="163" t="s">
        <v>217</v>
      </c>
      <c r="E3" s="163" t="s">
        <v>218</v>
      </c>
      <c r="F3" s="163" t="s">
        <v>193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>
      <c r="A4" s="164">
        <v>1.0</v>
      </c>
      <c r="B4" s="164">
        <v>2.0</v>
      </c>
      <c r="C4" s="164">
        <v>3.0</v>
      </c>
      <c r="D4" s="164">
        <v>4.0</v>
      </c>
      <c r="E4" s="164">
        <v>5.0</v>
      </c>
      <c r="F4" s="164">
        <v>6.0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>
      <c r="A5" s="103"/>
      <c r="B5" s="103"/>
      <c r="C5" s="103"/>
      <c r="D5" s="103"/>
      <c r="E5" s="103"/>
      <c r="F5" s="103"/>
    </row>
    <row r="6">
      <c r="A6" s="103"/>
      <c r="B6" s="103"/>
      <c r="C6" s="103"/>
      <c r="D6" s="103"/>
      <c r="E6" s="103"/>
      <c r="F6" s="103"/>
    </row>
    <row r="7">
      <c r="A7" s="103"/>
      <c r="B7" s="103"/>
      <c r="C7" s="103"/>
      <c r="D7" s="103"/>
      <c r="E7" s="103"/>
      <c r="F7" s="103"/>
    </row>
    <row r="8">
      <c r="A8" s="103"/>
      <c r="B8" s="103"/>
      <c r="C8" s="103"/>
      <c r="D8" s="103"/>
      <c r="E8" s="103"/>
      <c r="F8" s="10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0"/>
    <col customWidth="1" min="2" max="2" width="24.38"/>
    <col customWidth="1" min="3" max="3" width="23.0"/>
    <col customWidth="1" min="4" max="4" width="17.5"/>
    <col customWidth="1" min="5" max="5" width="12.63"/>
    <col customWidth="1" min="6" max="6" width="12.75"/>
    <col customWidth="1" min="7" max="7" width="18.63"/>
    <col customWidth="1" min="8" max="8" width="11.88"/>
    <col customWidth="1" min="9" max="9" width="11.75"/>
    <col customWidth="1" min="10" max="10" width="11.88"/>
    <col customWidth="1" min="11" max="11" width="13.13"/>
    <col customWidth="1" min="12" max="12" width="19.25"/>
    <col customWidth="1" min="13" max="28" width="7.63"/>
  </cols>
  <sheetData>
    <row r="1">
      <c r="A1" s="105" t="s">
        <v>219</v>
      </c>
      <c r="E1" s="105"/>
      <c r="F1" s="165"/>
      <c r="G1" s="105"/>
      <c r="H1" s="108"/>
      <c r="L1" s="166"/>
    </row>
    <row r="2">
      <c r="E2" s="105"/>
      <c r="F2" s="165"/>
      <c r="G2" s="105"/>
      <c r="H2" s="108"/>
      <c r="L2" s="166"/>
    </row>
    <row r="3">
      <c r="A3" s="105"/>
      <c r="E3" s="105"/>
      <c r="F3" s="165"/>
      <c r="G3" s="105"/>
      <c r="H3" s="108"/>
      <c r="L3" s="166"/>
    </row>
    <row r="4" ht="15.0" customHeight="1">
      <c r="E4" s="105"/>
      <c r="F4" s="165"/>
      <c r="G4" s="105"/>
      <c r="H4" s="108"/>
      <c r="L4" s="166"/>
    </row>
    <row r="5" ht="22.5" customHeight="1">
      <c r="A5" s="167" t="s">
        <v>2</v>
      </c>
      <c r="B5" s="167" t="s">
        <v>3</v>
      </c>
      <c r="C5" s="168" t="s">
        <v>4</v>
      </c>
      <c r="D5" s="169" t="s">
        <v>220</v>
      </c>
      <c r="E5" s="7"/>
      <c r="F5" s="7"/>
      <c r="G5" s="7"/>
      <c r="H5" s="8"/>
      <c r="I5" s="170" t="s">
        <v>193</v>
      </c>
      <c r="J5" s="171" t="s">
        <v>221</v>
      </c>
      <c r="K5" s="7"/>
      <c r="L5" s="8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>
      <c r="A6" s="14"/>
      <c r="B6" s="14"/>
      <c r="C6" s="172"/>
      <c r="D6" s="173" t="s">
        <v>195</v>
      </c>
      <c r="E6" s="171" t="s">
        <v>222</v>
      </c>
      <c r="F6" s="8"/>
      <c r="G6" s="173" t="s">
        <v>199</v>
      </c>
      <c r="H6" s="174" t="s">
        <v>223</v>
      </c>
      <c r="I6" s="14"/>
      <c r="J6" s="171" t="s">
        <v>224</v>
      </c>
      <c r="K6" s="8"/>
      <c r="L6" s="175" t="s">
        <v>225</v>
      </c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</row>
    <row r="7">
      <c r="A7" s="176">
        <v>1.0</v>
      </c>
      <c r="B7" s="176">
        <v>2.0</v>
      </c>
      <c r="C7" s="176">
        <v>3.0</v>
      </c>
      <c r="D7" s="176">
        <v>4.0</v>
      </c>
      <c r="E7" s="177">
        <v>5.0</v>
      </c>
      <c r="F7" s="26"/>
      <c r="G7" s="176">
        <v>6.0</v>
      </c>
      <c r="H7" s="178">
        <v>7.0</v>
      </c>
      <c r="I7" s="176">
        <v>8.0</v>
      </c>
      <c r="J7" s="177">
        <v>9.0</v>
      </c>
      <c r="K7" s="26"/>
      <c r="L7" s="179">
        <v>10.0</v>
      </c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ht="51.0" customHeight="1">
      <c r="A8" s="180" t="s">
        <v>73</v>
      </c>
      <c r="B8" s="181" t="s">
        <v>129</v>
      </c>
      <c r="C8" s="181" t="s">
        <v>201</v>
      </c>
      <c r="D8" s="182" t="s">
        <v>200</v>
      </c>
      <c r="E8" s="182" t="s">
        <v>132</v>
      </c>
      <c r="F8" s="182">
        <v>87.8</v>
      </c>
      <c r="G8" s="183">
        <f>G12</f>
        <v>440395000</v>
      </c>
      <c r="H8" s="184" t="s">
        <v>226</v>
      </c>
      <c r="I8" s="185"/>
      <c r="J8" s="182" t="s">
        <v>132</v>
      </c>
      <c r="K8" s="185"/>
      <c r="L8" s="183">
        <f>L12</f>
        <v>677828975</v>
      </c>
      <c r="M8" s="104"/>
    </row>
    <row r="9" ht="56.25" customHeight="1">
      <c r="A9" s="139"/>
      <c r="B9" s="139"/>
      <c r="C9" s="138"/>
      <c r="D9" s="139"/>
      <c r="E9" s="138"/>
      <c r="F9" s="138"/>
      <c r="G9" s="139"/>
      <c r="H9" s="138"/>
      <c r="I9" s="138"/>
      <c r="J9" s="138"/>
      <c r="K9" s="138"/>
      <c r="L9" s="139"/>
      <c r="M9" s="104"/>
    </row>
    <row r="10" ht="55.5" customHeight="1">
      <c r="A10" s="139"/>
      <c r="B10" s="139"/>
      <c r="C10" s="181" t="s">
        <v>202</v>
      </c>
      <c r="D10" s="139"/>
      <c r="E10" s="182" t="s">
        <v>23</v>
      </c>
      <c r="F10" s="182">
        <v>75.0</v>
      </c>
      <c r="G10" s="139"/>
      <c r="H10" s="184" t="s">
        <v>226</v>
      </c>
      <c r="I10" s="185"/>
      <c r="J10" s="182" t="s">
        <v>23</v>
      </c>
      <c r="K10" s="186"/>
      <c r="L10" s="139"/>
      <c r="M10" s="104"/>
    </row>
    <row r="11" ht="15.75" customHeight="1">
      <c r="A11" s="138"/>
      <c r="B11" s="138"/>
      <c r="C11" s="139"/>
      <c r="D11" s="138"/>
      <c r="E11" s="139"/>
      <c r="F11" s="139"/>
      <c r="G11" s="138"/>
      <c r="H11" s="138"/>
      <c r="I11" s="138"/>
      <c r="J11" s="139"/>
      <c r="K11" s="139"/>
      <c r="L11" s="138"/>
      <c r="M11" s="104"/>
    </row>
    <row r="12" ht="15.75" customHeight="1">
      <c r="A12" s="180" t="s">
        <v>227</v>
      </c>
      <c r="B12" s="187" t="s">
        <v>75</v>
      </c>
      <c r="C12" s="181" t="s">
        <v>204</v>
      </c>
      <c r="D12" s="188" t="s">
        <v>200</v>
      </c>
      <c r="E12" s="182" t="s">
        <v>23</v>
      </c>
      <c r="F12" s="182">
        <v>50.0</v>
      </c>
      <c r="G12" s="189">
        <f>G18+G22+G26</f>
        <v>440395000</v>
      </c>
      <c r="H12" s="190" t="s">
        <v>226</v>
      </c>
      <c r="I12" s="191"/>
      <c r="J12" s="182" t="s">
        <v>23</v>
      </c>
      <c r="K12" s="182">
        <v>55.0</v>
      </c>
      <c r="L12" s="192">
        <f>L18+L22+L26</f>
        <v>677828975</v>
      </c>
      <c r="M12" s="104"/>
    </row>
    <row r="13" ht="15.75" customHeight="1">
      <c r="A13" s="139"/>
      <c r="B13" s="193"/>
      <c r="C13" s="138"/>
      <c r="D13" s="148"/>
      <c r="E13" s="138"/>
      <c r="F13" s="138"/>
      <c r="G13" s="148"/>
      <c r="H13" s="139"/>
      <c r="I13" s="193"/>
      <c r="J13" s="138"/>
      <c r="K13" s="138"/>
      <c r="L13" s="148"/>
      <c r="M13" s="104"/>
    </row>
    <row r="14" ht="15.75" customHeight="1">
      <c r="A14" s="139"/>
      <c r="B14" s="193"/>
      <c r="C14" s="181" t="s">
        <v>205</v>
      </c>
      <c r="D14" s="148"/>
      <c r="E14" s="182" t="s">
        <v>23</v>
      </c>
      <c r="F14" s="182">
        <v>97.0</v>
      </c>
      <c r="G14" s="148"/>
      <c r="H14" s="139"/>
      <c r="I14" s="193"/>
      <c r="J14" s="182" t="s">
        <v>23</v>
      </c>
      <c r="K14" s="182">
        <v>98.0</v>
      </c>
      <c r="L14" s="148"/>
      <c r="M14" s="104"/>
    </row>
    <row r="15" ht="15.75" customHeight="1">
      <c r="A15" s="139"/>
      <c r="B15" s="193"/>
      <c r="C15" s="138"/>
      <c r="D15" s="148"/>
      <c r="E15" s="138"/>
      <c r="F15" s="138"/>
      <c r="G15" s="148"/>
      <c r="H15" s="139"/>
      <c r="I15" s="193"/>
      <c r="J15" s="138"/>
      <c r="K15" s="138"/>
      <c r="L15" s="148"/>
      <c r="M15" s="104"/>
    </row>
    <row r="16" ht="15.75" customHeight="1">
      <c r="A16" s="139"/>
      <c r="B16" s="193"/>
      <c r="C16" s="181" t="s">
        <v>206</v>
      </c>
      <c r="D16" s="148"/>
      <c r="E16" s="182" t="s">
        <v>23</v>
      </c>
      <c r="F16" s="182">
        <v>13.0</v>
      </c>
      <c r="G16" s="148"/>
      <c r="H16" s="139"/>
      <c r="I16" s="193"/>
      <c r="J16" s="182" t="s">
        <v>23</v>
      </c>
      <c r="K16" s="182">
        <v>15.0</v>
      </c>
      <c r="L16" s="148"/>
      <c r="M16" s="104"/>
    </row>
    <row r="17" ht="15.75" customHeight="1">
      <c r="A17" s="138"/>
      <c r="B17" s="194"/>
      <c r="C17" s="138"/>
      <c r="D17" s="149"/>
      <c r="E17" s="138"/>
      <c r="F17" s="138"/>
      <c r="G17" s="149"/>
      <c r="H17" s="138"/>
      <c r="I17" s="194"/>
      <c r="J17" s="138"/>
      <c r="K17" s="138"/>
      <c r="L17" s="149"/>
      <c r="M17" s="104"/>
    </row>
    <row r="18" ht="15.75" customHeight="1">
      <c r="A18" s="180" t="s">
        <v>228</v>
      </c>
      <c r="B18" s="181" t="s">
        <v>208</v>
      </c>
      <c r="C18" s="195" t="s">
        <v>209</v>
      </c>
      <c r="D18" s="182" t="s">
        <v>200</v>
      </c>
      <c r="E18" s="182" t="s">
        <v>136</v>
      </c>
      <c r="F18" s="182">
        <v>4.0</v>
      </c>
      <c r="G18" s="183">
        <v>1.19656E8</v>
      </c>
      <c r="H18" s="190" t="s">
        <v>226</v>
      </c>
      <c r="I18" s="185"/>
      <c r="J18" s="196" t="s">
        <v>136</v>
      </c>
      <c r="K18" s="182">
        <v>4.0</v>
      </c>
      <c r="L18" s="183">
        <v>1.999045E8</v>
      </c>
      <c r="M18" s="104"/>
    </row>
    <row r="19" ht="15.75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04"/>
    </row>
    <row r="20" ht="15.75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04"/>
    </row>
    <row r="21" ht="15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04"/>
    </row>
    <row r="22" ht="20.25" customHeight="1">
      <c r="A22" s="180" t="s">
        <v>229</v>
      </c>
      <c r="B22" s="181" t="s">
        <v>211</v>
      </c>
      <c r="C22" s="181" t="s">
        <v>138</v>
      </c>
      <c r="D22" s="182" t="s">
        <v>200</v>
      </c>
      <c r="E22" s="182" t="s">
        <v>136</v>
      </c>
      <c r="F22" s="182">
        <v>4.0</v>
      </c>
      <c r="G22" s="197">
        <v>9.661E7</v>
      </c>
      <c r="H22" s="190" t="s">
        <v>226</v>
      </c>
      <c r="I22" s="185"/>
      <c r="J22" s="182" t="s">
        <v>136</v>
      </c>
      <c r="K22" s="182">
        <v>4.0</v>
      </c>
      <c r="L22" s="197">
        <v>1.115592E8</v>
      </c>
      <c r="M22" s="104"/>
    </row>
    <row r="23" ht="15.75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04"/>
    </row>
    <row r="24" ht="15.75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04"/>
    </row>
    <row r="25" ht="15.75" customHeight="1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04"/>
    </row>
    <row r="26" ht="15.75" customHeight="1">
      <c r="A26" s="198" t="s">
        <v>230</v>
      </c>
      <c r="B26" s="181" t="s">
        <v>213</v>
      </c>
      <c r="C26" s="181" t="s">
        <v>214</v>
      </c>
      <c r="D26" s="182" t="s">
        <v>200</v>
      </c>
      <c r="E26" s="182" t="s">
        <v>141</v>
      </c>
      <c r="F26" s="182">
        <v>15.0</v>
      </c>
      <c r="G26" s="197">
        <v>2.24129E8</v>
      </c>
      <c r="H26" s="190" t="s">
        <v>226</v>
      </c>
      <c r="I26" s="185"/>
      <c r="J26" s="182" t="s">
        <v>141</v>
      </c>
      <c r="K26" s="182">
        <v>15.0</v>
      </c>
      <c r="L26" s="197">
        <v>3.66365275E8</v>
      </c>
      <c r="M26" s="104"/>
    </row>
    <row r="27" ht="15.75" customHeight="1"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04"/>
    </row>
    <row r="28" ht="15.75" customHeight="1"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04"/>
    </row>
    <row r="29" ht="15.75" customHeight="1">
      <c r="A29" s="199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04"/>
    </row>
    <row r="30" ht="15.75" customHeight="1">
      <c r="E30" s="105"/>
      <c r="F30" s="165"/>
      <c r="G30" s="105"/>
      <c r="H30" s="108"/>
      <c r="L30" s="166"/>
    </row>
    <row r="31" ht="15.75" customHeight="1">
      <c r="E31" s="105"/>
      <c r="F31" s="165"/>
      <c r="G31" s="105"/>
      <c r="H31" s="108"/>
      <c r="L31" s="166"/>
    </row>
    <row r="32" ht="15.75" customHeight="1">
      <c r="E32" s="105"/>
      <c r="F32" s="165"/>
      <c r="G32" s="105"/>
      <c r="H32" s="108"/>
      <c r="L32" s="166"/>
    </row>
    <row r="33" ht="15.75" customHeight="1">
      <c r="E33" s="105"/>
      <c r="F33" s="165"/>
      <c r="G33" s="105"/>
      <c r="H33" s="108"/>
      <c r="L33" s="166"/>
    </row>
    <row r="34" ht="15.75" customHeight="1">
      <c r="E34" s="105"/>
      <c r="F34" s="165"/>
      <c r="G34" s="105"/>
      <c r="H34" s="108"/>
      <c r="L34" s="166"/>
    </row>
    <row r="35" ht="15.75" customHeight="1">
      <c r="E35" s="105"/>
      <c r="F35" s="165"/>
      <c r="G35" s="105"/>
      <c r="H35" s="108"/>
      <c r="L35" s="166"/>
    </row>
    <row r="36" ht="15.75" customHeight="1">
      <c r="E36" s="105"/>
      <c r="F36" s="165"/>
      <c r="G36" s="105"/>
      <c r="H36" s="108"/>
      <c r="L36" s="166"/>
    </row>
    <row r="37" ht="15.75" customHeight="1">
      <c r="E37" s="105"/>
      <c r="F37" s="165"/>
      <c r="G37" s="105"/>
      <c r="H37" s="108"/>
      <c r="L37" s="166"/>
    </row>
    <row r="38" ht="15.75" customHeight="1">
      <c r="E38" s="105"/>
      <c r="F38" s="165"/>
      <c r="G38" s="105"/>
      <c r="H38" s="108"/>
      <c r="L38" s="166"/>
    </row>
    <row r="39" ht="15.75" customHeight="1">
      <c r="E39" s="105"/>
      <c r="F39" s="165"/>
      <c r="G39" s="105"/>
      <c r="H39" s="108"/>
      <c r="L39" s="166"/>
    </row>
    <row r="40" ht="15.75" customHeight="1">
      <c r="E40" s="105"/>
      <c r="F40" s="165"/>
      <c r="G40" s="105"/>
      <c r="H40" s="108"/>
      <c r="L40" s="166"/>
    </row>
    <row r="41" ht="15.75" customHeight="1">
      <c r="E41" s="105"/>
      <c r="F41" s="165"/>
      <c r="G41" s="105"/>
      <c r="H41" s="108"/>
      <c r="L41" s="166"/>
    </row>
    <row r="42" ht="15.75" customHeight="1">
      <c r="E42" s="105"/>
      <c r="F42" s="165"/>
      <c r="G42" s="105"/>
      <c r="H42" s="108"/>
      <c r="L42" s="166"/>
    </row>
    <row r="43" ht="15.75" customHeight="1">
      <c r="E43" s="105"/>
      <c r="F43" s="165"/>
      <c r="G43" s="105"/>
      <c r="H43" s="108"/>
      <c r="L43" s="166"/>
    </row>
    <row r="44" ht="15.75" customHeight="1">
      <c r="E44" s="105"/>
      <c r="F44" s="165"/>
      <c r="G44" s="105"/>
      <c r="H44" s="108"/>
      <c r="L44" s="166"/>
    </row>
    <row r="45" ht="15.75" customHeight="1">
      <c r="E45" s="105"/>
      <c r="F45" s="165"/>
      <c r="G45" s="105"/>
      <c r="H45" s="108"/>
      <c r="L45" s="166"/>
    </row>
    <row r="46" ht="15.75" customHeight="1">
      <c r="E46" s="105"/>
      <c r="F46" s="165"/>
      <c r="G46" s="105"/>
      <c r="H46" s="108"/>
      <c r="L46" s="166"/>
    </row>
    <row r="47" ht="15.75" customHeight="1">
      <c r="E47" s="105"/>
      <c r="F47" s="165"/>
      <c r="G47" s="105"/>
      <c r="H47" s="108"/>
      <c r="L47" s="166"/>
    </row>
    <row r="48" ht="15.75" customHeight="1">
      <c r="E48" s="105"/>
      <c r="F48" s="165"/>
      <c r="G48" s="105"/>
      <c r="H48" s="108"/>
      <c r="L48" s="166"/>
    </row>
    <row r="49" ht="15.75" customHeight="1">
      <c r="E49" s="105"/>
      <c r="F49" s="165"/>
      <c r="G49" s="105"/>
      <c r="H49" s="108"/>
      <c r="L49" s="166"/>
    </row>
    <row r="50" ht="15.75" customHeight="1">
      <c r="E50" s="105"/>
      <c r="F50" s="165"/>
      <c r="G50" s="105"/>
      <c r="H50" s="108"/>
      <c r="L50" s="166"/>
    </row>
    <row r="51" ht="15.75" customHeight="1">
      <c r="E51" s="105"/>
      <c r="F51" s="165"/>
      <c r="G51" s="105"/>
      <c r="H51" s="108"/>
      <c r="L51" s="166"/>
    </row>
    <row r="52" ht="15.75" customHeight="1">
      <c r="E52" s="105"/>
      <c r="F52" s="165"/>
      <c r="G52" s="105"/>
      <c r="H52" s="108"/>
      <c r="L52" s="166"/>
    </row>
    <row r="53" ht="15.75" customHeight="1">
      <c r="E53" s="105"/>
      <c r="F53" s="165"/>
      <c r="G53" s="105"/>
      <c r="H53" s="108"/>
      <c r="L53" s="166"/>
    </row>
    <row r="54" ht="15.75" customHeight="1">
      <c r="E54" s="105"/>
      <c r="F54" s="165"/>
      <c r="G54" s="105"/>
      <c r="H54" s="108"/>
      <c r="L54" s="166"/>
    </row>
    <row r="55" ht="15.75" customHeight="1">
      <c r="E55" s="105"/>
      <c r="F55" s="165"/>
      <c r="G55" s="105"/>
      <c r="H55" s="108"/>
      <c r="L55" s="166"/>
    </row>
    <row r="56" ht="15.75" customHeight="1">
      <c r="E56" s="105"/>
      <c r="F56" s="165"/>
      <c r="G56" s="105"/>
      <c r="H56" s="108"/>
      <c r="L56" s="166"/>
    </row>
    <row r="57" ht="15.75" customHeight="1">
      <c r="E57" s="105"/>
      <c r="F57" s="165"/>
      <c r="G57" s="105"/>
      <c r="H57" s="108"/>
      <c r="L57" s="166"/>
    </row>
    <row r="58" ht="15.75" customHeight="1">
      <c r="E58" s="105"/>
      <c r="F58" s="165"/>
      <c r="G58" s="105"/>
      <c r="H58" s="108"/>
      <c r="L58" s="166"/>
    </row>
    <row r="59" ht="15.75" customHeight="1">
      <c r="E59" s="105"/>
      <c r="F59" s="165"/>
      <c r="G59" s="105"/>
      <c r="H59" s="108"/>
      <c r="L59" s="166"/>
    </row>
    <row r="60" ht="15.75" customHeight="1">
      <c r="E60" s="105"/>
      <c r="F60" s="165"/>
      <c r="G60" s="105"/>
      <c r="H60" s="108"/>
      <c r="L60" s="166"/>
    </row>
    <row r="61" ht="15.75" customHeight="1">
      <c r="E61" s="105"/>
      <c r="F61" s="165"/>
      <c r="G61" s="105"/>
      <c r="H61" s="108"/>
      <c r="L61" s="166"/>
    </row>
    <row r="62" ht="15.75" customHeight="1">
      <c r="E62" s="105"/>
      <c r="F62" s="165"/>
      <c r="G62" s="105"/>
      <c r="H62" s="108"/>
      <c r="L62" s="166"/>
    </row>
    <row r="63" ht="15.75" customHeight="1">
      <c r="E63" s="105"/>
      <c r="F63" s="165"/>
      <c r="G63" s="105"/>
      <c r="H63" s="108"/>
      <c r="L63" s="166"/>
    </row>
    <row r="64" ht="15.75" customHeight="1">
      <c r="E64" s="105"/>
      <c r="F64" s="165"/>
      <c r="G64" s="105"/>
      <c r="H64" s="108"/>
      <c r="L64" s="166"/>
    </row>
    <row r="65" ht="15.75" customHeight="1">
      <c r="E65" s="105"/>
      <c r="F65" s="165"/>
      <c r="G65" s="105"/>
      <c r="H65" s="108"/>
      <c r="L65" s="166"/>
    </row>
    <row r="66" ht="15.75" customHeight="1">
      <c r="E66" s="105"/>
      <c r="F66" s="165"/>
      <c r="G66" s="105"/>
      <c r="H66" s="108"/>
      <c r="L66" s="166"/>
    </row>
    <row r="67" ht="15.75" customHeight="1">
      <c r="E67" s="105"/>
      <c r="F67" s="165"/>
      <c r="G67" s="105"/>
      <c r="H67" s="108"/>
      <c r="L67" s="166"/>
    </row>
    <row r="68" ht="15.75" customHeight="1">
      <c r="E68" s="105"/>
      <c r="F68" s="165"/>
      <c r="G68" s="105"/>
      <c r="H68" s="108"/>
      <c r="L68" s="166"/>
    </row>
    <row r="69" ht="15.75" customHeight="1">
      <c r="E69" s="105"/>
      <c r="F69" s="165"/>
      <c r="G69" s="105"/>
      <c r="H69" s="108"/>
      <c r="L69" s="166"/>
    </row>
    <row r="70" ht="15.75" customHeight="1">
      <c r="E70" s="105"/>
      <c r="F70" s="165"/>
      <c r="G70" s="105"/>
      <c r="H70" s="108"/>
      <c r="L70" s="166"/>
    </row>
    <row r="71" ht="15.75" customHeight="1">
      <c r="E71" s="105"/>
      <c r="F71" s="165"/>
      <c r="G71" s="105"/>
      <c r="H71" s="108"/>
      <c r="L71" s="166"/>
    </row>
    <row r="72" ht="15.75" customHeight="1">
      <c r="E72" s="105"/>
      <c r="F72" s="165"/>
      <c r="G72" s="105"/>
      <c r="H72" s="108"/>
      <c r="L72" s="166"/>
    </row>
    <row r="73" ht="15.75" customHeight="1">
      <c r="E73" s="105"/>
      <c r="F73" s="165"/>
      <c r="G73" s="105"/>
      <c r="H73" s="108"/>
      <c r="L73" s="166"/>
    </row>
    <row r="74" ht="15.75" customHeight="1">
      <c r="E74" s="105"/>
      <c r="F74" s="165"/>
      <c r="G74" s="105"/>
      <c r="H74" s="108"/>
      <c r="L74" s="166"/>
    </row>
    <row r="75" ht="15.75" customHeight="1">
      <c r="E75" s="105"/>
      <c r="F75" s="165"/>
      <c r="G75" s="105"/>
      <c r="H75" s="108"/>
      <c r="L75" s="166"/>
    </row>
    <row r="76" ht="15.75" customHeight="1">
      <c r="E76" s="105"/>
      <c r="F76" s="165"/>
      <c r="G76" s="105"/>
      <c r="H76" s="108"/>
      <c r="L76" s="166"/>
    </row>
    <row r="77" ht="15.75" customHeight="1">
      <c r="E77" s="105"/>
      <c r="F77" s="165"/>
      <c r="G77" s="105"/>
      <c r="H77" s="108"/>
      <c r="L77" s="166"/>
    </row>
    <row r="78" ht="15.75" customHeight="1">
      <c r="E78" s="105"/>
      <c r="F78" s="165"/>
      <c r="G78" s="105"/>
      <c r="H78" s="108"/>
      <c r="L78" s="166"/>
    </row>
    <row r="79" ht="15.75" customHeight="1">
      <c r="E79" s="105"/>
      <c r="F79" s="165"/>
      <c r="G79" s="105"/>
      <c r="H79" s="108"/>
      <c r="L79" s="166"/>
    </row>
    <row r="80" ht="15.75" customHeight="1">
      <c r="E80" s="105"/>
      <c r="F80" s="165"/>
      <c r="G80" s="105"/>
      <c r="H80" s="108"/>
      <c r="L80" s="166"/>
    </row>
    <row r="81" ht="15.75" customHeight="1">
      <c r="E81" s="105"/>
      <c r="F81" s="165"/>
      <c r="G81" s="105"/>
      <c r="H81" s="108"/>
      <c r="L81" s="166"/>
    </row>
    <row r="82" ht="15.75" customHeight="1">
      <c r="E82" s="105"/>
      <c r="F82" s="165"/>
      <c r="G82" s="105"/>
      <c r="H82" s="108"/>
      <c r="L82" s="166"/>
    </row>
    <row r="83" ht="15.75" customHeight="1">
      <c r="E83" s="105"/>
      <c r="F83" s="165"/>
      <c r="G83" s="105"/>
      <c r="H83" s="108"/>
      <c r="L83" s="166"/>
    </row>
    <row r="84" ht="15.75" customHeight="1">
      <c r="E84" s="105"/>
      <c r="F84" s="165"/>
      <c r="G84" s="105"/>
      <c r="H84" s="108"/>
      <c r="L84" s="166"/>
    </row>
    <row r="85" ht="15.75" customHeight="1">
      <c r="E85" s="105"/>
      <c r="F85" s="165"/>
      <c r="G85" s="105"/>
      <c r="H85" s="108"/>
      <c r="L85" s="166"/>
    </row>
    <row r="86" ht="15.75" customHeight="1">
      <c r="E86" s="105"/>
      <c r="F86" s="165"/>
      <c r="G86" s="105"/>
      <c r="H86" s="108"/>
      <c r="L86" s="166"/>
    </row>
    <row r="87" ht="15.75" customHeight="1">
      <c r="E87" s="105"/>
      <c r="F87" s="165"/>
      <c r="G87" s="105"/>
      <c r="H87" s="108"/>
      <c r="L87" s="166"/>
    </row>
    <row r="88" ht="15.75" customHeight="1">
      <c r="E88" s="105"/>
      <c r="F88" s="165"/>
      <c r="G88" s="105"/>
      <c r="H88" s="108"/>
      <c r="L88" s="166"/>
    </row>
    <row r="89" ht="15.75" customHeight="1">
      <c r="E89" s="105"/>
      <c r="F89" s="165"/>
      <c r="G89" s="105"/>
      <c r="H89" s="108"/>
      <c r="L89" s="166"/>
    </row>
    <row r="90" ht="15.75" customHeight="1">
      <c r="E90" s="105"/>
      <c r="F90" s="165"/>
      <c r="G90" s="105"/>
      <c r="H90" s="108"/>
      <c r="L90" s="166"/>
    </row>
    <row r="91" ht="15.75" customHeight="1">
      <c r="E91" s="105"/>
      <c r="F91" s="165"/>
      <c r="G91" s="105"/>
      <c r="H91" s="108"/>
      <c r="L91" s="166"/>
    </row>
    <row r="92" ht="15.75" customHeight="1">
      <c r="E92" s="105"/>
      <c r="F92" s="165"/>
      <c r="G92" s="105"/>
      <c r="H92" s="108"/>
      <c r="L92" s="166"/>
    </row>
    <row r="93" ht="15.75" customHeight="1">
      <c r="E93" s="105"/>
      <c r="F93" s="165"/>
      <c r="G93" s="105"/>
      <c r="H93" s="108"/>
      <c r="L93" s="166"/>
    </row>
    <row r="94" ht="15.75" customHeight="1">
      <c r="E94" s="105"/>
      <c r="F94" s="165"/>
      <c r="G94" s="105"/>
      <c r="H94" s="108"/>
      <c r="L94" s="166"/>
    </row>
    <row r="95" ht="15.75" customHeight="1">
      <c r="E95" s="105"/>
      <c r="F95" s="165"/>
      <c r="G95" s="105"/>
      <c r="H95" s="108"/>
      <c r="L95" s="166"/>
    </row>
    <row r="96" ht="15.75" customHeight="1">
      <c r="E96" s="105"/>
      <c r="F96" s="165"/>
      <c r="G96" s="105"/>
      <c r="H96" s="108"/>
      <c r="L96" s="166"/>
    </row>
    <row r="97" ht="15.75" customHeight="1">
      <c r="E97" s="105"/>
      <c r="F97" s="165"/>
      <c r="G97" s="105"/>
      <c r="H97" s="108"/>
      <c r="L97" s="166"/>
    </row>
    <row r="98" ht="15.75" customHeight="1">
      <c r="E98" s="105"/>
      <c r="F98" s="165"/>
      <c r="G98" s="105"/>
      <c r="H98" s="108"/>
      <c r="L98" s="166"/>
    </row>
    <row r="99" ht="15.75" customHeight="1">
      <c r="E99" s="105"/>
      <c r="F99" s="165"/>
      <c r="G99" s="105"/>
      <c r="H99" s="108"/>
      <c r="L99" s="166"/>
    </row>
    <row r="100" ht="15.75" customHeight="1">
      <c r="E100" s="105"/>
      <c r="F100" s="165"/>
      <c r="G100" s="105"/>
      <c r="H100" s="108"/>
      <c r="L100" s="166"/>
    </row>
    <row r="101" ht="15.75" customHeight="1">
      <c r="E101" s="105"/>
      <c r="F101" s="165"/>
      <c r="G101" s="105"/>
      <c r="H101" s="108"/>
      <c r="L101" s="166"/>
    </row>
    <row r="102" ht="15.75" customHeight="1">
      <c r="E102" s="105"/>
      <c r="F102" s="165"/>
      <c r="G102" s="105"/>
      <c r="H102" s="108"/>
      <c r="L102" s="166"/>
    </row>
    <row r="103" ht="15.75" customHeight="1">
      <c r="E103" s="105"/>
      <c r="F103" s="165"/>
      <c r="G103" s="105"/>
      <c r="H103" s="108"/>
      <c r="L103" s="166"/>
    </row>
    <row r="104" ht="15.75" customHeight="1">
      <c r="E104" s="105"/>
      <c r="F104" s="165"/>
      <c r="G104" s="105"/>
      <c r="H104" s="108"/>
      <c r="L104" s="166"/>
    </row>
    <row r="105" ht="15.75" customHeight="1">
      <c r="E105" s="105"/>
      <c r="F105" s="165"/>
      <c r="G105" s="105"/>
      <c r="H105" s="108"/>
      <c r="L105" s="166"/>
    </row>
    <row r="106" ht="15.75" customHeight="1">
      <c r="E106" s="105"/>
      <c r="F106" s="165"/>
      <c r="G106" s="105"/>
      <c r="H106" s="108"/>
      <c r="L106" s="166"/>
    </row>
    <row r="107" ht="15.75" customHeight="1">
      <c r="E107" s="105"/>
      <c r="F107" s="165"/>
      <c r="G107" s="105"/>
      <c r="H107" s="108"/>
      <c r="L107" s="166"/>
    </row>
    <row r="108" ht="15.75" customHeight="1">
      <c r="E108" s="105"/>
      <c r="F108" s="165"/>
      <c r="G108" s="105"/>
      <c r="H108" s="108"/>
      <c r="L108" s="166"/>
    </row>
    <row r="109" ht="15.75" customHeight="1">
      <c r="E109" s="105"/>
      <c r="F109" s="165"/>
      <c r="G109" s="105"/>
      <c r="H109" s="108"/>
      <c r="L109" s="166"/>
    </row>
    <row r="110" ht="15.75" customHeight="1">
      <c r="E110" s="105"/>
      <c r="F110" s="165"/>
      <c r="G110" s="105"/>
      <c r="H110" s="108"/>
      <c r="L110" s="166"/>
    </row>
    <row r="111" ht="15.75" customHeight="1">
      <c r="E111" s="105"/>
      <c r="F111" s="165"/>
      <c r="G111" s="105"/>
      <c r="H111" s="108"/>
      <c r="L111" s="166"/>
    </row>
    <row r="112" ht="15.75" customHeight="1">
      <c r="E112" s="105"/>
      <c r="F112" s="165"/>
      <c r="G112" s="105"/>
      <c r="H112" s="108"/>
      <c r="L112" s="166"/>
    </row>
    <row r="113" ht="15.75" customHeight="1">
      <c r="E113" s="105"/>
      <c r="F113" s="165"/>
      <c r="G113" s="105"/>
      <c r="H113" s="108"/>
      <c r="L113" s="166"/>
    </row>
    <row r="114" ht="15.75" customHeight="1">
      <c r="E114" s="105"/>
      <c r="F114" s="165"/>
      <c r="G114" s="105"/>
      <c r="H114" s="108"/>
      <c r="L114" s="166"/>
    </row>
    <row r="115" ht="15.75" customHeight="1">
      <c r="E115" s="105"/>
      <c r="F115" s="165"/>
      <c r="G115" s="105"/>
      <c r="H115" s="108"/>
      <c r="L115" s="166"/>
    </row>
    <row r="116" ht="15.75" customHeight="1">
      <c r="E116" s="105"/>
      <c r="F116" s="165"/>
      <c r="G116" s="105"/>
      <c r="H116" s="108"/>
      <c r="L116" s="166"/>
    </row>
    <row r="117" ht="15.75" customHeight="1">
      <c r="E117" s="105"/>
      <c r="F117" s="165"/>
      <c r="G117" s="105"/>
      <c r="H117" s="108"/>
      <c r="L117" s="166"/>
    </row>
    <row r="118" ht="15.75" customHeight="1">
      <c r="E118" s="105"/>
      <c r="F118" s="165"/>
      <c r="G118" s="105"/>
      <c r="H118" s="108"/>
      <c r="L118" s="166"/>
    </row>
    <row r="119" ht="15.75" customHeight="1">
      <c r="E119" s="105"/>
      <c r="F119" s="165"/>
      <c r="G119" s="105"/>
      <c r="H119" s="108"/>
      <c r="L119" s="166"/>
    </row>
    <row r="120" ht="15.75" customHeight="1">
      <c r="E120" s="105"/>
      <c r="F120" s="165"/>
      <c r="G120" s="105"/>
      <c r="H120" s="108"/>
      <c r="L120" s="166"/>
    </row>
    <row r="121" ht="15.75" customHeight="1">
      <c r="E121" s="105"/>
      <c r="F121" s="165"/>
      <c r="G121" s="105"/>
      <c r="H121" s="108"/>
      <c r="L121" s="166"/>
    </row>
    <row r="122" ht="15.75" customHeight="1">
      <c r="E122" s="105"/>
      <c r="F122" s="165"/>
      <c r="G122" s="105"/>
      <c r="H122" s="108"/>
      <c r="L122" s="166"/>
    </row>
    <row r="123" ht="15.75" customHeight="1">
      <c r="E123" s="105"/>
      <c r="F123" s="165"/>
      <c r="G123" s="105"/>
      <c r="H123" s="108"/>
      <c r="L123" s="166"/>
    </row>
    <row r="124" ht="15.75" customHeight="1">
      <c r="E124" s="105"/>
      <c r="F124" s="165"/>
      <c r="G124" s="105"/>
      <c r="H124" s="108"/>
      <c r="L124" s="166"/>
    </row>
    <row r="125" ht="15.75" customHeight="1">
      <c r="E125" s="105"/>
      <c r="F125" s="165"/>
      <c r="G125" s="105"/>
      <c r="H125" s="108"/>
      <c r="L125" s="166"/>
    </row>
    <row r="126" ht="15.75" customHeight="1">
      <c r="E126" s="105"/>
      <c r="F126" s="165"/>
      <c r="G126" s="105"/>
      <c r="H126" s="108"/>
      <c r="L126" s="166"/>
    </row>
    <row r="127" ht="15.75" customHeight="1">
      <c r="E127" s="105"/>
      <c r="F127" s="165"/>
      <c r="G127" s="105"/>
      <c r="H127" s="108"/>
      <c r="L127" s="166"/>
    </row>
    <row r="128" ht="15.75" customHeight="1">
      <c r="E128" s="105"/>
      <c r="F128" s="165"/>
      <c r="G128" s="105"/>
      <c r="H128" s="108"/>
      <c r="L128" s="166"/>
    </row>
    <row r="129" ht="15.75" customHeight="1">
      <c r="E129" s="105"/>
      <c r="F129" s="165"/>
      <c r="G129" s="105"/>
      <c r="H129" s="108"/>
      <c r="L129" s="166"/>
    </row>
    <row r="130" ht="15.75" customHeight="1">
      <c r="E130" s="105"/>
      <c r="F130" s="165"/>
      <c r="G130" s="105"/>
      <c r="H130" s="108"/>
      <c r="L130" s="166"/>
    </row>
    <row r="131" ht="15.75" customHeight="1">
      <c r="E131" s="105"/>
      <c r="F131" s="165"/>
      <c r="G131" s="105"/>
      <c r="H131" s="108"/>
      <c r="L131" s="166"/>
    </row>
    <row r="132" ht="15.75" customHeight="1">
      <c r="E132" s="105"/>
      <c r="F132" s="165"/>
      <c r="G132" s="105"/>
      <c r="H132" s="108"/>
      <c r="L132" s="166"/>
    </row>
    <row r="133" ht="15.75" customHeight="1">
      <c r="E133" s="105"/>
      <c r="F133" s="165"/>
      <c r="G133" s="105"/>
      <c r="H133" s="108"/>
      <c r="L133" s="166"/>
    </row>
    <row r="134" ht="15.75" customHeight="1">
      <c r="E134" s="105"/>
      <c r="F134" s="165"/>
      <c r="G134" s="105"/>
      <c r="H134" s="108"/>
      <c r="L134" s="166"/>
    </row>
    <row r="135" ht="15.75" customHeight="1">
      <c r="E135" s="105"/>
      <c r="F135" s="165"/>
      <c r="G135" s="105"/>
      <c r="H135" s="108"/>
      <c r="L135" s="166"/>
    </row>
    <row r="136" ht="15.75" customHeight="1">
      <c r="E136" s="105"/>
      <c r="F136" s="165"/>
      <c r="G136" s="105"/>
      <c r="H136" s="108"/>
      <c r="L136" s="166"/>
    </row>
    <row r="137" ht="15.75" customHeight="1">
      <c r="E137" s="105"/>
      <c r="F137" s="165"/>
      <c r="G137" s="105"/>
      <c r="H137" s="108"/>
      <c r="L137" s="166"/>
    </row>
    <row r="138" ht="15.75" customHeight="1">
      <c r="E138" s="105"/>
      <c r="F138" s="165"/>
      <c r="G138" s="105"/>
      <c r="H138" s="108"/>
      <c r="L138" s="166"/>
    </row>
    <row r="139" ht="15.75" customHeight="1">
      <c r="E139" s="105"/>
      <c r="F139" s="165"/>
      <c r="G139" s="105"/>
      <c r="H139" s="108"/>
      <c r="L139" s="166"/>
    </row>
    <row r="140" ht="15.75" customHeight="1">
      <c r="E140" s="105"/>
      <c r="F140" s="165"/>
      <c r="G140" s="105"/>
      <c r="H140" s="108"/>
      <c r="L140" s="166"/>
    </row>
    <row r="141" ht="15.75" customHeight="1">
      <c r="E141" s="105"/>
      <c r="F141" s="165"/>
      <c r="G141" s="105"/>
      <c r="H141" s="108"/>
      <c r="L141" s="166"/>
    </row>
    <row r="142" ht="15.75" customHeight="1">
      <c r="E142" s="105"/>
      <c r="F142" s="165"/>
      <c r="G142" s="105"/>
      <c r="H142" s="108"/>
      <c r="L142" s="166"/>
    </row>
    <row r="143" ht="15.75" customHeight="1">
      <c r="E143" s="105"/>
      <c r="F143" s="165"/>
      <c r="G143" s="105"/>
      <c r="H143" s="108"/>
      <c r="L143" s="166"/>
    </row>
    <row r="144" ht="15.75" customHeight="1">
      <c r="E144" s="105"/>
      <c r="F144" s="165"/>
      <c r="G144" s="105"/>
      <c r="H144" s="108"/>
      <c r="L144" s="166"/>
    </row>
    <row r="145" ht="15.75" customHeight="1">
      <c r="E145" s="105"/>
      <c r="F145" s="165"/>
      <c r="G145" s="105"/>
      <c r="H145" s="108"/>
      <c r="L145" s="166"/>
    </row>
    <row r="146" ht="15.75" customHeight="1">
      <c r="E146" s="105"/>
      <c r="F146" s="165"/>
      <c r="G146" s="105"/>
      <c r="H146" s="108"/>
      <c r="L146" s="166"/>
    </row>
    <row r="147" ht="15.75" customHeight="1">
      <c r="E147" s="105"/>
      <c r="F147" s="165"/>
      <c r="G147" s="105"/>
      <c r="H147" s="108"/>
      <c r="L147" s="166"/>
    </row>
    <row r="148" ht="15.75" customHeight="1">
      <c r="E148" s="105"/>
      <c r="F148" s="165"/>
      <c r="G148" s="105"/>
      <c r="H148" s="108"/>
      <c r="L148" s="166"/>
    </row>
    <row r="149" ht="15.75" customHeight="1">
      <c r="E149" s="105"/>
      <c r="F149" s="165"/>
      <c r="G149" s="105"/>
      <c r="H149" s="108"/>
      <c r="L149" s="166"/>
    </row>
    <row r="150" ht="15.75" customHeight="1">
      <c r="E150" s="105"/>
      <c r="F150" s="165"/>
      <c r="G150" s="105"/>
      <c r="H150" s="108"/>
      <c r="L150" s="166"/>
    </row>
    <row r="151" ht="15.75" customHeight="1">
      <c r="E151" s="105"/>
      <c r="F151" s="165"/>
      <c r="G151" s="105"/>
      <c r="H151" s="108"/>
      <c r="L151" s="166"/>
    </row>
    <row r="152" ht="15.75" customHeight="1">
      <c r="E152" s="105"/>
      <c r="F152" s="165"/>
      <c r="G152" s="105"/>
      <c r="H152" s="108"/>
      <c r="L152" s="166"/>
    </row>
    <row r="153" ht="15.75" customHeight="1">
      <c r="E153" s="105"/>
      <c r="F153" s="165"/>
      <c r="G153" s="105"/>
      <c r="H153" s="108"/>
      <c r="L153" s="166"/>
    </row>
    <row r="154" ht="15.75" customHeight="1">
      <c r="E154" s="105"/>
      <c r="F154" s="165"/>
      <c r="G154" s="105"/>
      <c r="H154" s="108"/>
      <c r="L154" s="166"/>
    </row>
    <row r="155" ht="15.75" customHeight="1">
      <c r="E155" s="105"/>
      <c r="F155" s="165"/>
      <c r="G155" s="105"/>
      <c r="H155" s="108"/>
      <c r="L155" s="166"/>
    </row>
    <row r="156" ht="15.75" customHeight="1">
      <c r="E156" s="105"/>
      <c r="F156" s="165"/>
      <c r="G156" s="105"/>
      <c r="H156" s="108"/>
      <c r="L156" s="166"/>
    </row>
    <row r="157" ht="15.75" customHeight="1">
      <c r="E157" s="105"/>
      <c r="F157" s="165"/>
      <c r="G157" s="105"/>
      <c r="H157" s="108"/>
      <c r="L157" s="166"/>
    </row>
    <row r="158" ht="15.75" customHeight="1">
      <c r="E158" s="105"/>
      <c r="F158" s="165"/>
      <c r="G158" s="105"/>
      <c r="H158" s="108"/>
      <c r="L158" s="166"/>
    </row>
    <row r="159" ht="15.75" customHeight="1">
      <c r="E159" s="105"/>
      <c r="F159" s="165"/>
      <c r="G159" s="105"/>
      <c r="H159" s="108"/>
      <c r="L159" s="166"/>
    </row>
    <row r="160" ht="15.75" customHeight="1">
      <c r="E160" s="105"/>
      <c r="F160" s="165"/>
      <c r="G160" s="105"/>
      <c r="H160" s="108"/>
      <c r="L160" s="166"/>
    </row>
    <row r="161" ht="15.75" customHeight="1">
      <c r="E161" s="105"/>
      <c r="F161" s="165"/>
      <c r="G161" s="105"/>
      <c r="H161" s="108"/>
      <c r="L161" s="166"/>
    </row>
    <row r="162" ht="15.75" customHeight="1">
      <c r="E162" s="105"/>
      <c r="F162" s="165"/>
      <c r="G162" s="105"/>
      <c r="H162" s="108"/>
      <c r="L162" s="166"/>
    </row>
    <row r="163" ht="15.75" customHeight="1">
      <c r="E163" s="105"/>
      <c r="F163" s="165"/>
      <c r="G163" s="105"/>
      <c r="H163" s="108"/>
      <c r="L163" s="166"/>
    </row>
    <row r="164" ht="15.75" customHeight="1">
      <c r="E164" s="105"/>
      <c r="F164" s="165"/>
      <c r="G164" s="105"/>
      <c r="H164" s="108"/>
      <c r="L164" s="166"/>
    </row>
    <row r="165" ht="15.75" customHeight="1">
      <c r="E165" s="105"/>
      <c r="F165" s="165"/>
      <c r="G165" s="105"/>
      <c r="H165" s="108"/>
      <c r="L165" s="166"/>
    </row>
    <row r="166" ht="15.75" customHeight="1">
      <c r="E166" s="105"/>
      <c r="F166" s="165"/>
      <c r="G166" s="105"/>
      <c r="H166" s="108"/>
      <c r="L166" s="166"/>
    </row>
    <row r="167" ht="15.75" customHeight="1">
      <c r="E167" s="105"/>
      <c r="F167" s="165"/>
      <c r="G167" s="105"/>
      <c r="H167" s="108"/>
      <c r="L167" s="166"/>
    </row>
    <row r="168" ht="15.75" customHeight="1">
      <c r="E168" s="105"/>
      <c r="F168" s="165"/>
      <c r="G168" s="105"/>
      <c r="H168" s="108"/>
      <c r="L168" s="166"/>
    </row>
    <row r="169" ht="15.75" customHeight="1">
      <c r="E169" s="105"/>
      <c r="F169" s="165"/>
      <c r="G169" s="105"/>
      <c r="H169" s="108"/>
      <c r="L169" s="166"/>
    </row>
    <row r="170" ht="15.75" customHeight="1">
      <c r="E170" s="105"/>
      <c r="F170" s="165"/>
      <c r="G170" s="105"/>
      <c r="H170" s="108"/>
      <c r="L170" s="166"/>
    </row>
    <row r="171" ht="15.75" customHeight="1">
      <c r="E171" s="105"/>
      <c r="F171" s="165"/>
      <c r="G171" s="105"/>
      <c r="H171" s="108"/>
      <c r="L171" s="166"/>
    </row>
    <row r="172" ht="15.75" customHeight="1">
      <c r="E172" s="105"/>
      <c r="F172" s="165"/>
      <c r="G172" s="105"/>
      <c r="H172" s="108"/>
      <c r="L172" s="166"/>
    </row>
    <row r="173" ht="15.75" customHeight="1">
      <c r="E173" s="105"/>
      <c r="F173" s="165"/>
      <c r="G173" s="105"/>
      <c r="H173" s="108"/>
      <c r="L173" s="166"/>
    </row>
    <row r="174" ht="15.75" customHeight="1">
      <c r="E174" s="105"/>
      <c r="F174" s="165"/>
      <c r="G174" s="105"/>
      <c r="H174" s="108"/>
      <c r="L174" s="166"/>
    </row>
    <row r="175" ht="15.75" customHeight="1">
      <c r="E175" s="105"/>
      <c r="F175" s="165"/>
      <c r="G175" s="105"/>
      <c r="H175" s="108"/>
      <c r="L175" s="166"/>
    </row>
    <row r="176" ht="15.75" customHeight="1">
      <c r="E176" s="105"/>
      <c r="F176" s="165"/>
      <c r="G176" s="105"/>
      <c r="H176" s="108"/>
      <c r="L176" s="166"/>
    </row>
    <row r="177" ht="15.75" customHeight="1">
      <c r="E177" s="105"/>
      <c r="F177" s="165"/>
      <c r="G177" s="105"/>
      <c r="H177" s="108"/>
      <c r="L177" s="166"/>
    </row>
    <row r="178" ht="15.75" customHeight="1">
      <c r="E178" s="105"/>
      <c r="F178" s="165"/>
      <c r="G178" s="105"/>
      <c r="H178" s="108"/>
      <c r="L178" s="166"/>
    </row>
    <row r="179" ht="15.75" customHeight="1">
      <c r="E179" s="105"/>
      <c r="F179" s="165"/>
      <c r="G179" s="105"/>
      <c r="H179" s="108"/>
      <c r="L179" s="166"/>
    </row>
    <row r="180" ht="15.75" customHeight="1">
      <c r="E180" s="105"/>
      <c r="F180" s="165"/>
      <c r="G180" s="105"/>
      <c r="H180" s="108"/>
      <c r="L180" s="166"/>
    </row>
    <row r="181" ht="15.75" customHeight="1">
      <c r="E181" s="105"/>
      <c r="F181" s="165"/>
      <c r="G181" s="105"/>
      <c r="H181" s="108"/>
      <c r="L181" s="166"/>
    </row>
    <row r="182" ht="15.75" customHeight="1">
      <c r="E182" s="105"/>
      <c r="F182" s="165"/>
      <c r="G182" s="105"/>
      <c r="H182" s="108"/>
      <c r="L182" s="166"/>
    </row>
    <row r="183" ht="15.75" customHeight="1">
      <c r="E183" s="105"/>
      <c r="F183" s="165"/>
      <c r="G183" s="105"/>
      <c r="H183" s="108"/>
      <c r="L183" s="166"/>
    </row>
    <row r="184" ht="15.75" customHeight="1">
      <c r="E184" s="105"/>
      <c r="F184" s="165"/>
      <c r="G184" s="105"/>
      <c r="H184" s="108"/>
      <c r="L184" s="166"/>
    </row>
    <row r="185" ht="15.75" customHeight="1">
      <c r="E185" s="105"/>
      <c r="F185" s="165"/>
      <c r="G185" s="105"/>
      <c r="H185" s="108"/>
      <c r="L185" s="166"/>
    </row>
    <row r="186" ht="15.75" customHeight="1">
      <c r="E186" s="105"/>
      <c r="F186" s="165"/>
      <c r="G186" s="105"/>
      <c r="H186" s="108"/>
      <c r="L186" s="166"/>
    </row>
    <row r="187" ht="15.75" customHeight="1">
      <c r="E187" s="105"/>
      <c r="F187" s="165"/>
      <c r="G187" s="105"/>
      <c r="H187" s="108"/>
      <c r="L187" s="166"/>
    </row>
    <row r="188" ht="15.75" customHeight="1">
      <c r="E188" s="105"/>
      <c r="F188" s="165"/>
      <c r="G188" s="105"/>
      <c r="H188" s="108"/>
      <c r="L188" s="166"/>
    </row>
    <row r="189" ht="15.75" customHeight="1">
      <c r="E189" s="105"/>
      <c r="F189" s="165"/>
      <c r="G189" s="105"/>
      <c r="H189" s="108"/>
      <c r="L189" s="166"/>
    </row>
    <row r="190" ht="15.75" customHeight="1">
      <c r="E190" s="105"/>
      <c r="F190" s="165"/>
      <c r="G190" s="105"/>
      <c r="H190" s="108"/>
      <c r="L190" s="166"/>
    </row>
    <row r="191" ht="15.75" customHeight="1">
      <c r="E191" s="105"/>
      <c r="F191" s="165"/>
      <c r="G191" s="105"/>
      <c r="H191" s="108"/>
      <c r="L191" s="166"/>
    </row>
    <row r="192" ht="15.75" customHeight="1">
      <c r="E192" s="105"/>
      <c r="F192" s="165"/>
      <c r="G192" s="105"/>
      <c r="H192" s="108"/>
      <c r="L192" s="166"/>
    </row>
    <row r="193" ht="15.75" customHeight="1">
      <c r="E193" s="105"/>
      <c r="F193" s="165"/>
      <c r="G193" s="105"/>
      <c r="H193" s="108"/>
      <c r="L193" s="166"/>
    </row>
    <row r="194" ht="15.75" customHeight="1">
      <c r="E194" s="105"/>
      <c r="F194" s="165"/>
      <c r="G194" s="105"/>
      <c r="H194" s="108"/>
      <c r="L194" s="166"/>
    </row>
    <row r="195" ht="15.75" customHeight="1">
      <c r="E195" s="105"/>
      <c r="F195" s="165"/>
      <c r="G195" s="105"/>
      <c r="H195" s="108"/>
      <c r="L195" s="166"/>
    </row>
    <row r="196" ht="15.75" customHeight="1">
      <c r="E196" s="105"/>
      <c r="F196" s="165"/>
      <c r="G196" s="105"/>
      <c r="H196" s="108"/>
      <c r="L196" s="166"/>
    </row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7">
    <mergeCell ref="A5:A6"/>
    <mergeCell ref="B5:B6"/>
    <mergeCell ref="C5:C6"/>
    <mergeCell ref="D5:H5"/>
    <mergeCell ref="I5:I6"/>
    <mergeCell ref="J5:L5"/>
    <mergeCell ref="J6:K6"/>
    <mergeCell ref="E8:E9"/>
    <mergeCell ref="F8:F9"/>
    <mergeCell ref="G8:G11"/>
    <mergeCell ref="H8:H9"/>
    <mergeCell ref="H10:H11"/>
    <mergeCell ref="G12:G17"/>
    <mergeCell ref="H12:H17"/>
    <mergeCell ref="I12:I17"/>
    <mergeCell ref="F14:F15"/>
    <mergeCell ref="F16:F17"/>
    <mergeCell ref="I8:I9"/>
    <mergeCell ref="J8:J9"/>
    <mergeCell ref="K8:K9"/>
    <mergeCell ref="L8:L11"/>
    <mergeCell ref="K10:K11"/>
    <mergeCell ref="L12:L17"/>
    <mergeCell ref="J14:J15"/>
    <mergeCell ref="K14:K15"/>
    <mergeCell ref="J16:J17"/>
    <mergeCell ref="K16:K17"/>
    <mergeCell ref="F10:F11"/>
    <mergeCell ref="I10:I11"/>
    <mergeCell ref="F12:F13"/>
    <mergeCell ref="J12:J13"/>
    <mergeCell ref="K12:K13"/>
    <mergeCell ref="E6:F6"/>
    <mergeCell ref="E7:F7"/>
    <mergeCell ref="J7:K7"/>
    <mergeCell ref="A8:A11"/>
    <mergeCell ref="B8:B11"/>
    <mergeCell ref="C8:C9"/>
    <mergeCell ref="D8:D11"/>
    <mergeCell ref="J10:J11"/>
    <mergeCell ref="H26:H29"/>
    <mergeCell ref="I26:I29"/>
    <mergeCell ref="J26:J29"/>
    <mergeCell ref="K26:K29"/>
    <mergeCell ref="L26:L29"/>
    <mergeCell ref="A26:A29"/>
    <mergeCell ref="B26:B29"/>
    <mergeCell ref="C26:C29"/>
    <mergeCell ref="D26:D29"/>
    <mergeCell ref="E26:E29"/>
    <mergeCell ref="F26:F29"/>
    <mergeCell ref="G26:G29"/>
    <mergeCell ref="E12:E13"/>
    <mergeCell ref="E14:E15"/>
    <mergeCell ref="C16:C17"/>
    <mergeCell ref="E16:E17"/>
    <mergeCell ref="C10:C11"/>
    <mergeCell ref="E10:E11"/>
    <mergeCell ref="A12:A17"/>
    <mergeCell ref="B12:B17"/>
    <mergeCell ref="C12:C13"/>
    <mergeCell ref="D12:D17"/>
    <mergeCell ref="C14:C15"/>
    <mergeCell ref="H18:H21"/>
    <mergeCell ref="I18:I21"/>
    <mergeCell ref="J18:J21"/>
    <mergeCell ref="K18:K21"/>
    <mergeCell ref="L18:L21"/>
    <mergeCell ref="A18:A21"/>
    <mergeCell ref="B18:B21"/>
    <mergeCell ref="C18:C21"/>
    <mergeCell ref="D18:D21"/>
    <mergeCell ref="E18:E21"/>
    <mergeCell ref="F18:F21"/>
    <mergeCell ref="G18:G21"/>
    <mergeCell ref="H22:H25"/>
    <mergeCell ref="I22:I25"/>
    <mergeCell ref="J22:J25"/>
    <mergeCell ref="K22:K25"/>
    <mergeCell ref="L22:L25"/>
    <mergeCell ref="A22:A25"/>
    <mergeCell ref="B22:B25"/>
    <mergeCell ref="C22:C25"/>
    <mergeCell ref="D22:D25"/>
    <mergeCell ref="E22:E25"/>
    <mergeCell ref="F22:F25"/>
    <mergeCell ref="G22:G25"/>
  </mergeCells>
  <printOptions/>
  <pageMargins bottom="0.75" footer="0.0" header="0.0" left="0.7" right="0.7" top="0.75"/>
  <pageSetup scale="57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29.63"/>
    <col customWidth="1" min="3" max="3" width="23.0"/>
  </cols>
  <sheetData>
    <row r="3">
      <c r="A3" s="200" t="s">
        <v>2</v>
      </c>
      <c r="B3" s="200" t="s">
        <v>3</v>
      </c>
      <c r="C3" s="200" t="s">
        <v>4</v>
      </c>
      <c r="D3" s="201" t="s">
        <v>231</v>
      </c>
      <c r="E3" s="202"/>
      <c r="F3" s="203"/>
      <c r="G3" s="204" t="s">
        <v>171</v>
      </c>
    </row>
    <row r="4">
      <c r="A4" s="139"/>
      <c r="B4" s="139"/>
      <c r="C4" s="139"/>
      <c r="D4" s="194"/>
      <c r="E4" s="199"/>
      <c r="F4" s="149"/>
      <c r="G4" s="139"/>
    </row>
    <row r="5">
      <c r="A5" s="138"/>
      <c r="B5" s="138"/>
      <c r="C5" s="138"/>
      <c r="D5" s="205" t="s">
        <v>15</v>
      </c>
      <c r="E5" s="36"/>
      <c r="F5" s="206" t="s">
        <v>232</v>
      </c>
      <c r="G5" s="138"/>
    </row>
    <row r="6">
      <c r="A6" s="180" t="s">
        <v>73</v>
      </c>
      <c r="B6" s="181" t="s">
        <v>129</v>
      </c>
      <c r="C6" s="181" t="s">
        <v>201</v>
      </c>
      <c r="D6" s="182" t="s">
        <v>132</v>
      </c>
      <c r="E6" s="182">
        <v>87.8</v>
      </c>
      <c r="F6" s="183">
        <f>F10</f>
        <v>440395000</v>
      </c>
      <c r="G6" s="207"/>
    </row>
    <row r="7">
      <c r="A7" s="139"/>
      <c r="B7" s="139"/>
      <c r="C7" s="138"/>
      <c r="D7" s="138"/>
      <c r="E7" s="138"/>
      <c r="F7" s="139"/>
      <c r="G7" s="139"/>
    </row>
    <row r="8">
      <c r="A8" s="139"/>
      <c r="B8" s="139"/>
      <c r="C8" s="181" t="s">
        <v>202</v>
      </c>
      <c r="D8" s="182" t="s">
        <v>23</v>
      </c>
      <c r="E8" s="182">
        <v>75.0</v>
      </c>
      <c r="F8" s="139"/>
      <c r="G8" s="139"/>
    </row>
    <row r="9">
      <c r="A9" s="138"/>
      <c r="B9" s="138"/>
      <c r="C9" s="138"/>
      <c r="D9" s="138"/>
      <c r="E9" s="138"/>
      <c r="F9" s="138"/>
      <c r="G9" s="139"/>
    </row>
    <row r="10">
      <c r="A10" s="180" t="s">
        <v>227</v>
      </c>
      <c r="B10" s="181" t="s">
        <v>75</v>
      </c>
      <c r="C10" s="181" t="s">
        <v>204</v>
      </c>
      <c r="D10" s="182" t="s">
        <v>23</v>
      </c>
      <c r="E10" s="182">
        <v>50.0</v>
      </c>
      <c r="F10" s="183">
        <f>F16+F20+F24</f>
        <v>440395000</v>
      </c>
      <c r="G10" s="139"/>
    </row>
    <row r="11">
      <c r="A11" s="139"/>
      <c r="B11" s="139"/>
      <c r="C11" s="138"/>
      <c r="D11" s="138"/>
      <c r="E11" s="138"/>
      <c r="F11" s="139"/>
      <c r="G11" s="139"/>
    </row>
    <row r="12">
      <c r="A12" s="139"/>
      <c r="B12" s="139"/>
      <c r="C12" s="181" t="s">
        <v>205</v>
      </c>
      <c r="D12" s="182" t="s">
        <v>23</v>
      </c>
      <c r="E12" s="182">
        <v>97.0</v>
      </c>
      <c r="F12" s="139"/>
      <c r="G12" s="139"/>
    </row>
    <row r="13">
      <c r="A13" s="139"/>
      <c r="B13" s="139"/>
      <c r="C13" s="138"/>
      <c r="D13" s="138"/>
      <c r="E13" s="138"/>
      <c r="F13" s="139"/>
      <c r="G13" s="139"/>
    </row>
    <row r="14">
      <c r="A14" s="139"/>
      <c r="B14" s="139"/>
      <c r="C14" s="181" t="s">
        <v>206</v>
      </c>
      <c r="D14" s="182" t="s">
        <v>23</v>
      </c>
      <c r="E14" s="182">
        <v>13.0</v>
      </c>
      <c r="F14" s="139"/>
      <c r="G14" s="139"/>
    </row>
    <row r="15">
      <c r="A15" s="138"/>
      <c r="B15" s="138"/>
      <c r="C15" s="138"/>
      <c r="D15" s="138"/>
      <c r="E15" s="138"/>
      <c r="F15" s="138"/>
      <c r="G15" s="139"/>
    </row>
    <row r="16">
      <c r="A16" s="180" t="s">
        <v>228</v>
      </c>
      <c r="B16" s="181" t="s">
        <v>208</v>
      </c>
      <c r="C16" s="181" t="s">
        <v>209</v>
      </c>
      <c r="D16" s="182" t="s">
        <v>136</v>
      </c>
      <c r="E16" s="182">
        <v>4.0</v>
      </c>
      <c r="F16" s="183">
        <v>1.19656E8</v>
      </c>
      <c r="G16" s="139"/>
    </row>
    <row r="17">
      <c r="A17" s="139"/>
      <c r="B17" s="139"/>
      <c r="C17" s="139"/>
      <c r="D17" s="139"/>
      <c r="E17" s="139"/>
      <c r="F17" s="139"/>
      <c r="G17" s="139"/>
    </row>
    <row r="18">
      <c r="A18" s="139"/>
      <c r="B18" s="139"/>
      <c r="C18" s="139"/>
      <c r="D18" s="139"/>
      <c r="E18" s="139"/>
      <c r="F18" s="139"/>
      <c r="G18" s="139"/>
    </row>
    <row r="19">
      <c r="A19" s="138"/>
      <c r="B19" s="138"/>
      <c r="C19" s="138"/>
      <c r="D19" s="138"/>
      <c r="E19" s="138"/>
      <c r="F19" s="138"/>
      <c r="G19" s="139"/>
    </row>
    <row r="20">
      <c r="A20" s="180" t="s">
        <v>229</v>
      </c>
      <c r="B20" s="181" t="s">
        <v>211</v>
      </c>
      <c r="C20" s="181" t="s">
        <v>138</v>
      </c>
      <c r="D20" s="182" t="s">
        <v>136</v>
      </c>
      <c r="E20" s="182">
        <v>4.0</v>
      </c>
      <c r="F20" s="197">
        <v>9.661E7</v>
      </c>
      <c r="G20" s="139"/>
    </row>
    <row r="21">
      <c r="A21" s="139"/>
      <c r="B21" s="139"/>
      <c r="C21" s="139"/>
      <c r="D21" s="139"/>
      <c r="E21" s="139"/>
      <c r="F21" s="139"/>
      <c r="G21" s="139"/>
    </row>
    <row r="22">
      <c r="A22" s="139"/>
      <c r="B22" s="139"/>
      <c r="C22" s="139"/>
      <c r="D22" s="139"/>
      <c r="E22" s="139"/>
      <c r="F22" s="139"/>
      <c r="G22" s="139"/>
    </row>
    <row r="23">
      <c r="A23" s="138"/>
      <c r="B23" s="138"/>
      <c r="C23" s="138"/>
      <c r="D23" s="138"/>
      <c r="E23" s="138"/>
      <c r="F23" s="138"/>
      <c r="G23" s="139"/>
    </row>
    <row r="24">
      <c r="A24" s="180" t="s">
        <v>230</v>
      </c>
      <c r="B24" s="181" t="s">
        <v>213</v>
      </c>
      <c r="C24" s="181" t="s">
        <v>214</v>
      </c>
      <c r="D24" s="182" t="s">
        <v>141</v>
      </c>
      <c r="E24" s="182">
        <v>15.0</v>
      </c>
      <c r="F24" s="197">
        <v>2.24129E8</v>
      </c>
      <c r="G24" s="139"/>
    </row>
    <row r="25">
      <c r="A25" s="139"/>
      <c r="B25" s="139"/>
      <c r="C25" s="139"/>
      <c r="D25" s="139"/>
      <c r="E25" s="139"/>
      <c r="F25" s="139"/>
      <c r="G25" s="139"/>
    </row>
    <row r="26">
      <c r="A26" s="139"/>
      <c r="B26" s="139"/>
      <c r="C26" s="139"/>
      <c r="D26" s="139"/>
      <c r="E26" s="139"/>
      <c r="F26" s="139"/>
      <c r="G26" s="139"/>
    </row>
    <row r="27">
      <c r="A27" s="138"/>
      <c r="B27" s="138"/>
      <c r="C27" s="138"/>
      <c r="D27" s="138"/>
      <c r="E27" s="138"/>
      <c r="F27" s="138"/>
      <c r="G27" s="138"/>
    </row>
  </sheetData>
  <mergeCells count="46">
    <mergeCell ref="C6:C7"/>
    <mergeCell ref="C8:C9"/>
    <mergeCell ref="D3:F4"/>
    <mergeCell ref="D5:E5"/>
    <mergeCell ref="C3:C5"/>
    <mergeCell ref="D6:D7"/>
    <mergeCell ref="D8:D9"/>
    <mergeCell ref="G3:G5"/>
    <mergeCell ref="B24:B27"/>
    <mergeCell ref="C24:C27"/>
    <mergeCell ref="D24:D27"/>
    <mergeCell ref="E24:E27"/>
    <mergeCell ref="F24:F27"/>
    <mergeCell ref="A10:A15"/>
    <mergeCell ref="B10:B15"/>
    <mergeCell ref="C10:C11"/>
    <mergeCell ref="C12:C13"/>
    <mergeCell ref="D10:D11"/>
    <mergeCell ref="D12:D13"/>
    <mergeCell ref="D14:D15"/>
    <mergeCell ref="A16:A19"/>
    <mergeCell ref="B16:B19"/>
    <mergeCell ref="D16:D19"/>
    <mergeCell ref="E16:E19"/>
    <mergeCell ref="F16:F19"/>
    <mergeCell ref="A24:A27"/>
    <mergeCell ref="A20:A23"/>
    <mergeCell ref="B20:B23"/>
    <mergeCell ref="C20:C23"/>
    <mergeCell ref="D20:D23"/>
    <mergeCell ref="E20:E23"/>
    <mergeCell ref="F20:F23"/>
    <mergeCell ref="A6:A9"/>
    <mergeCell ref="B6:B9"/>
    <mergeCell ref="C14:C15"/>
    <mergeCell ref="C16:C19"/>
    <mergeCell ref="B3:B5"/>
    <mergeCell ref="A3:A5"/>
    <mergeCell ref="E6:E7"/>
    <mergeCell ref="F6:F9"/>
    <mergeCell ref="F10:F15"/>
    <mergeCell ref="E12:E13"/>
    <mergeCell ref="E14:E15"/>
    <mergeCell ref="E8:E9"/>
    <mergeCell ref="E10:E11"/>
    <mergeCell ref="G6:G27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2023-09-15T04:10:51Z</dcterms:created>
  <dc:creator>HP</dc:creator>
</cp:coreProperties>
</file>